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103001\共有フォルダ\課フォルダ\総務課(企画総務部)\統計係\自主統計\統計書かかみがはら\令和７年度統計書\00 すべて\"/>
    </mc:Choice>
  </mc:AlternateContent>
  <xr:revisionPtr revIDLastSave="0" documentId="13_ncr:1_{BD66EC6E-DFF4-42A1-A430-A958968568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-1" sheetId="3" r:id="rId1"/>
    <sheet name="2-2" sheetId="4" r:id="rId2"/>
    <sheet name="2-3" sheetId="5" r:id="rId3"/>
    <sheet name="2-4" sheetId="6" r:id="rId4"/>
    <sheet name="2-5" sheetId="7" r:id="rId5"/>
    <sheet name="2-6" sheetId="8" r:id="rId6"/>
    <sheet name="2-7" sheetId="9" r:id="rId7"/>
    <sheet name="2-8" sheetId="14" r:id="rId8"/>
    <sheet name="2-9" sheetId="15" r:id="rId9"/>
    <sheet name="2-10" sheetId="16" r:id="rId10"/>
    <sheet name="2-11" sheetId="13" r:id="rId11"/>
  </sheets>
  <externalReferences>
    <externalReference r:id="rId12"/>
    <externalReference r:id="rId13"/>
  </externalReferences>
  <definedNames>
    <definedName name="_10町名別人口世帯_全体蘇原地区_●" localSheetId="0">#REF!</definedName>
    <definedName name="_10町名別人口世帯_全体蘇原地区_●" localSheetId="9">#REF!</definedName>
    <definedName name="_10町名別人口世帯_全体蘇原地区_●" localSheetId="10">#REF!</definedName>
    <definedName name="_10町名別人口世帯_全体蘇原地区_●" localSheetId="1">#REF!</definedName>
    <definedName name="_10町名別人口世帯_全体蘇原地区_●" localSheetId="2">#REF!</definedName>
    <definedName name="_10町名別人口世帯_全体蘇原地区_●" localSheetId="3">#REF!</definedName>
    <definedName name="_10町名別人口世帯_全体蘇原地区_●" localSheetId="4">#REF!</definedName>
    <definedName name="_10町名別人口世帯_全体蘇原地区_●" localSheetId="5">#REF!</definedName>
    <definedName name="_10町名別人口世帯_全体蘇原地区_●" localSheetId="6">#REF!</definedName>
    <definedName name="_10町名別人口世帯_全体蘇原地区_●" localSheetId="7">#REF!</definedName>
    <definedName name="_10町名別人口世帯_全体蘇原地区_●" localSheetId="8">#REF!</definedName>
    <definedName name="_10町名別人口世帯_全体蘇原地区_●">#REF!</definedName>
    <definedName name="_11町名別人口世帯_全体那加地区_●">'[1]2-9'!$A$3:$E$71</definedName>
    <definedName name="_13町名別地区別人口世帯_全体_●" localSheetId="0">#REF!</definedName>
    <definedName name="_13町名別地区別人口世帯_全体_●" localSheetId="9">#REF!</definedName>
    <definedName name="_13町名別地区別人口世帯_全体_●" localSheetId="10">#REF!</definedName>
    <definedName name="_13町名別地区別人口世帯_全体_●" localSheetId="1">#REF!</definedName>
    <definedName name="_13町名別地区別人口世帯_全体_●" localSheetId="2">#REF!</definedName>
    <definedName name="_13町名別地区別人口世帯_全体_●" localSheetId="3">#REF!</definedName>
    <definedName name="_13町名別地区別人口世帯_全体_●" localSheetId="4">#REF!</definedName>
    <definedName name="_13町名別地区別人口世帯_全体_●" localSheetId="5">#REF!</definedName>
    <definedName name="_13町名別地区別人口世帯_全体_●" localSheetId="6">#REF!</definedName>
    <definedName name="_13町名別地区別人口世帯_全体_●" localSheetId="7">#REF!</definedName>
    <definedName name="_13町名別地区別人口世帯_全体_●" localSheetId="8">#REF!</definedName>
    <definedName name="_13町名別地区別人口世帯_全体_●">#REF!</definedName>
    <definedName name="_1町丁別人口世帯_全体_●">'[2]2-10'!$A$5:$E$371</definedName>
    <definedName name="_2町丁別人口世帯_全体_●">'[2]2-10'!$A$5:$E$371</definedName>
    <definedName name="_2町名別人口世帯_全体稲羽地区_●" localSheetId="0">#REF!</definedName>
    <definedName name="_2町名別人口世帯_全体稲羽地区_●" localSheetId="9">#REF!</definedName>
    <definedName name="_2町名別人口世帯_全体稲羽地区_●" localSheetId="10">#REF!</definedName>
    <definedName name="_2町名別人口世帯_全体稲羽地区_●" localSheetId="1">#REF!</definedName>
    <definedName name="_2町名別人口世帯_全体稲羽地区_●" localSheetId="2">#REF!</definedName>
    <definedName name="_2町名別人口世帯_全体稲羽地区_●" localSheetId="3">#REF!</definedName>
    <definedName name="_2町名別人口世帯_全体稲羽地区_●" localSheetId="4">#REF!</definedName>
    <definedName name="_2町名別人口世帯_全体稲羽地区_●" localSheetId="5">#REF!</definedName>
    <definedName name="_2町名別人口世帯_全体稲羽地区_●" localSheetId="6">#REF!</definedName>
    <definedName name="_2町名別人口世帯_全体稲羽地区_●" localSheetId="7">#REF!</definedName>
    <definedName name="_2町名別人口世帯_全体稲羽地区_●" localSheetId="8">#REF!</definedName>
    <definedName name="_2町名別人口世帯_全体稲羽地区_●">#REF!</definedName>
    <definedName name="_3町丁別人口世帯_全体_●">'[2]2-10'!$A$5:$E$371</definedName>
    <definedName name="_3町名別人口世帯_全体鵜沼地区_●" localSheetId="0">#REF!</definedName>
    <definedName name="_3町名別人口世帯_全体鵜沼地区_●" localSheetId="9">#REF!</definedName>
    <definedName name="_3町名別人口世帯_全体鵜沼地区_●" localSheetId="10">#REF!</definedName>
    <definedName name="_3町名別人口世帯_全体鵜沼地区_●" localSheetId="1">#REF!</definedName>
    <definedName name="_3町名別人口世帯_全体鵜沼地区_●" localSheetId="2">#REF!</definedName>
    <definedName name="_3町名別人口世帯_全体鵜沼地区_●" localSheetId="3">#REF!</definedName>
    <definedName name="_3町名別人口世帯_全体鵜沼地区_●" localSheetId="4">#REF!</definedName>
    <definedName name="_3町名別人口世帯_全体鵜沼地区_●" localSheetId="5">#REF!</definedName>
    <definedName name="_3町名別人口世帯_全体鵜沼地区_●" localSheetId="6">#REF!</definedName>
    <definedName name="_3町名別人口世帯_全体鵜沼地区_●" localSheetId="7">#REF!</definedName>
    <definedName name="_3町名別人口世帯_全体鵜沼地区_●" localSheetId="8">#REF!</definedName>
    <definedName name="_3町名別人口世帯_全体鵜沼地区_●">#REF!</definedName>
    <definedName name="_4町名別人口世帯_全体稲羽地区_●" localSheetId="0">#REF!</definedName>
    <definedName name="_4町名別人口世帯_全体稲羽地区_●" localSheetId="9">#REF!</definedName>
    <definedName name="_4町名別人口世帯_全体稲羽地区_●" localSheetId="10">#REF!</definedName>
    <definedName name="_4町名別人口世帯_全体稲羽地区_●" localSheetId="1">#REF!</definedName>
    <definedName name="_4町名別人口世帯_全体稲羽地区_●" localSheetId="2">#REF!</definedName>
    <definedName name="_4町名別人口世帯_全体稲羽地区_●" localSheetId="3">#REF!</definedName>
    <definedName name="_4町名別人口世帯_全体稲羽地区_●" localSheetId="4">#REF!</definedName>
    <definedName name="_4町名別人口世帯_全体稲羽地区_●" localSheetId="5">#REF!</definedName>
    <definedName name="_4町名別人口世帯_全体稲羽地区_●" localSheetId="6">#REF!</definedName>
    <definedName name="_4町名別人口世帯_全体稲羽地区_●" localSheetId="7">#REF!</definedName>
    <definedName name="_4町名別人口世帯_全体稲羽地区_●" localSheetId="8">#REF!</definedName>
    <definedName name="_4町名別人口世帯_全体稲羽地区_●">#REF!</definedName>
    <definedName name="_4町名別人口世帯_全体川島地区_●" localSheetId="0">#REF!</definedName>
    <definedName name="_4町名別人口世帯_全体川島地区_●" localSheetId="9">#REF!</definedName>
    <definedName name="_4町名別人口世帯_全体川島地区_●" localSheetId="10">#REF!</definedName>
    <definedName name="_4町名別人口世帯_全体川島地区_●" localSheetId="1">#REF!</definedName>
    <definedName name="_4町名別人口世帯_全体川島地区_●" localSheetId="2">#REF!</definedName>
    <definedName name="_4町名別人口世帯_全体川島地区_●" localSheetId="3">#REF!</definedName>
    <definedName name="_4町名別人口世帯_全体川島地区_●" localSheetId="4">#REF!</definedName>
    <definedName name="_4町名別人口世帯_全体川島地区_●" localSheetId="5">#REF!</definedName>
    <definedName name="_4町名別人口世帯_全体川島地区_●" localSheetId="6">#REF!</definedName>
    <definedName name="_4町名別人口世帯_全体川島地区_●" localSheetId="7">#REF!</definedName>
    <definedName name="_4町名別人口世帯_全体川島地区_●" localSheetId="8">#REF!</definedName>
    <definedName name="_4町名別人口世帯_全体川島地区_●">#REF!</definedName>
    <definedName name="_5町名別人口世帯_全体鵜沼地区_●" localSheetId="0">#REF!</definedName>
    <definedName name="_5町名別人口世帯_全体鵜沼地区_●" localSheetId="9">#REF!</definedName>
    <definedName name="_5町名別人口世帯_全体鵜沼地区_●" localSheetId="10">#REF!</definedName>
    <definedName name="_5町名別人口世帯_全体鵜沼地区_●" localSheetId="1">#REF!</definedName>
    <definedName name="_5町名別人口世帯_全体鵜沼地区_●" localSheetId="2">#REF!</definedName>
    <definedName name="_5町名別人口世帯_全体鵜沼地区_●" localSheetId="3">#REF!</definedName>
    <definedName name="_5町名別人口世帯_全体鵜沼地区_●" localSheetId="4">#REF!</definedName>
    <definedName name="_5町名別人口世帯_全体鵜沼地区_●" localSheetId="5">#REF!</definedName>
    <definedName name="_5町名別人口世帯_全体鵜沼地区_●" localSheetId="6">#REF!</definedName>
    <definedName name="_5町名別人口世帯_全体鵜沼地区_●" localSheetId="7">#REF!</definedName>
    <definedName name="_5町名別人口世帯_全体鵜沼地区_●" localSheetId="8">#REF!</definedName>
    <definedName name="_5町名別人口世帯_全体鵜沼地区_●">#REF!</definedName>
    <definedName name="_5町名別人口世帯_全体蘇原地区_●" localSheetId="0">#REF!</definedName>
    <definedName name="_5町名別人口世帯_全体蘇原地区_●" localSheetId="9">#REF!</definedName>
    <definedName name="_5町名別人口世帯_全体蘇原地区_●" localSheetId="10">#REF!</definedName>
    <definedName name="_5町名別人口世帯_全体蘇原地区_●" localSheetId="1">#REF!</definedName>
    <definedName name="_5町名別人口世帯_全体蘇原地区_●" localSheetId="2">#REF!</definedName>
    <definedName name="_5町名別人口世帯_全体蘇原地区_●" localSheetId="3">#REF!</definedName>
    <definedName name="_5町名別人口世帯_全体蘇原地区_●" localSheetId="4">#REF!</definedName>
    <definedName name="_5町名別人口世帯_全体蘇原地区_●" localSheetId="5">#REF!</definedName>
    <definedName name="_5町名別人口世帯_全体蘇原地区_●" localSheetId="6">#REF!</definedName>
    <definedName name="_5町名別人口世帯_全体蘇原地区_●" localSheetId="7">#REF!</definedName>
    <definedName name="_5町名別人口世帯_全体蘇原地区_●" localSheetId="8">#REF!</definedName>
    <definedName name="_5町名別人口世帯_全体蘇原地区_●">#REF!</definedName>
    <definedName name="_6町名別人口世帯_全体鵜沼地区_●" localSheetId="0">#REF!</definedName>
    <definedName name="_6町名別人口世帯_全体鵜沼地区_●" localSheetId="9">#REF!</definedName>
    <definedName name="_6町名別人口世帯_全体鵜沼地区_●" localSheetId="10">#REF!</definedName>
    <definedName name="_6町名別人口世帯_全体鵜沼地区_●" localSheetId="1">#REF!</definedName>
    <definedName name="_6町名別人口世帯_全体鵜沼地区_●" localSheetId="2">#REF!</definedName>
    <definedName name="_6町名別人口世帯_全体鵜沼地区_●" localSheetId="3">#REF!</definedName>
    <definedName name="_6町名別人口世帯_全体鵜沼地区_●" localSheetId="4">#REF!</definedName>
    <definedName name="_6町名別人口世帯_全体鵜沼地区_●" localSheetId="5">#REF!</definedName>
    <definedName name="_6町名別人口世帯_全体鵜沼地区_●" localSheetId="6">#REF!</definedName>
    <definedName name="_6町名別人口世帯_全体鵜沼地区_●" localSheetId="7">#REF!</definedName>
    <definedName name="_6町名別人口世帯_全体鵜沼地区_●" localSheetId="8">#REF!</definedName>
    <definedName name="_6町名別人口世帯_全体鵜沼地区_●">#REF!</definedName>
    <definedName name="_6町名別人口世帯_全体川島地区_●" localSheetId="0">#REF!</definedName>
    <definedName name="_6町名別人口世帯_全体川島地区_●" localSheetId="9">#REF!</definedName>
    <definedName name="_6町名別人口世帯_全体川島地区_●" localSheetId="10">#REF!</definedName>
    <definedName name="_6町名別人口世帯_全体川島地区_●" localSheetId="1">#REF!</definedName>
    <definedName name="_6町名別人口世帯_全体川島地区_●" localSheetId="2">#REF!</definedName>
    <definedName name="_6町名別人口世帯_全体川島地区_●" localSheetId="3">#REF!</definedName>
    <definedName name="_6町名別人口世帯_全体川島地区_●" localSheetId="4">#REF!</definedName>
    <definedName name="_6町名別人口世帯_全体川島地区_●" localSheetId="5">#REF!</definedName>
    <definedName name="_6町名別人口世帯_全体川島地区_●" localSheetId="6">#REF!</definedName>
    <definedName name="_6町名別人口世帯_全体川島地区_●" localSheetId="7">#REF!</definedName>
    <definedName name="_6町名別人口世帯_全体川島地区_●" localSheetId="8">#REF!</definedName>
    <definedName name="_6町名別人口世帯_全体川島地区_●">#REF!</definedName>
    <definedName name="_6町名別人口世帯_全体那加地区_●">'[1]2-9'!$A$3:$E$71</definedName>
    <definedName name="_7町名別人口世帯_全体蘇原地区_●" localSheetId="0">#REF!</definedName>
    <definedName name="_7町名別人口世帯_全体蘇原地区_●" localSheetId="9">#REF!</definedName>
    <definedName name="_7町名別人口世帯_全体蘇原地区_●" localSheetId="10">#REF!</definedName>
    <definedName name="_7町名別人口世帯_全体蘇原地区_●" localSheetId="1">#REF!</definedName>
    <definedName name="_7町名別人口世帯_全体蘇原地区_●" localSheetId="2">#REF!</definedName>
    <definedName name="_7町名別人口世帯_全体蘇原地区_●" localSheetId="3">#REF!</definedName>
    <definedName name="_7町名別人口世帯_全体蘇原地区_●" localSheetId="4">#REF!</definedName>
    <definedName name="_7町名別人口世帯_全体蘇原地区_●" localSheetId="5">#REF!</definedName>
    <definedName name="_7町名別人口世帯_全体蘇原地区_●" localSheetId="6">#REF!</definedName>
    <definedName name="_7町名別人口世帯_全体蘇原地区_●" localSheetId="7">#REF!</definedName>
    <definedName name="_7町名別人口世帯_全体蘇原地区_●" localSheetId="8">#REF!</definedName>
    <definedName name="_7町名別人口世帯_全体蘇原地区_●">#REF!</definedName>
    <definedName name="_7町名別人口世帯_全体那加地区_●">'[1]2-9'!$A$3:$E$71</definedName>
    <definedName name="_7町名別地区別人口世帯_全体_●" localSheetId="0">#REF!</definedName>
    <definedName name="_7町名別地区別人口世帯_全体_●" localSheetId="9">#REF!</definedName>
    <definedName name="_7町名別地区別人口世帯_全体_●" localSheetId="10">#REF!</definedName>
    <definedName name="_7町名別地区別人口世帯_全体_●" localSheetId="1">#REF!</definedName>
    <definedName name="_7町名別地区別人口世帯_全体_●" localSheetId="2">#REF!</definedName>
    <definedName name="_7町名別地区別人口世帯_全体_●" localSheetId="3">#REF!</definedName>
    <definedName name="_7町名別地区別人口世帯_全体_●" localSheetId="4">#REF!</definedName>
    <definedName name="_7町名別地区別人口世帯_全体_●" localSheetId="5">#REF!</definedName>
    <definedName name="_7町名別地区別人口世帯_全体_●" localSheetId="6">#REF!</definedName>
    <definedName name="_7町名別地区別人口世帯_全体_●" localSheetId="7">#REF!</definedName>
    <definedName name="_7町名別地区別人口世帯_全体_●" localSheetId="8">#REF!</definedName>
    <definedName name="_7町名別地区別人口世帯_全体_●">#REF!</definedName>
    <definedName name="_8町名別人口世帯_全体川島地区_●" localSheetId="0">#REF!</definedName>
    <definedName name="_8町名別人口世帯_全体川島地区_●" localSheetId="9">#REF!</definedName>
    <definedName name="_8町名別人口世帯_全体川島地区_●" localSheetId="10">#REF!</definedName>
    <definedName name="_8町名別人口世帯_全体川島地区_●" localSheetId="1">#REF!</definedName>
    <definedName name="_8町名別人口世帯_全体川島地区_●" localSheetId="2">#REF!</definedName>
    <definedName name="_8町名別人口世帯_全体川島地区_●" localSheetId="3">#REF!</definedName>
    <definedName name="_8町名別人口世帯_全体川島地区_●" localSheetId="4">#REF!</definedName>
    <definedName name="_8町名別人口世帯_全体川島地区_●" localSheetId="5">#REF!</definedName>
    <definedName name="_8町名別人口世帯_全体川島地区_●" localSheetId="6">#REF!</definedName>
    <definedName name="_8町名別人口世帯_全体川島地区_●" localSheetId="7">#REF!</definedName>
    <definedName name="_8町名別人口世帯_全体川島地区_●" localSheetId="8">#REF!</definedName>
    <definedName name="_8町名別人口世帯_全体川島地区_●">#REF!</definedName>
    <definedName name="_8町名別人口世帯_全体那加地区_●">'[1]2-9'!$A$3:$E$71</definedName>
    <definedName name="_8町名別地区別人口世帯_全体_●" localSheetId="0">#REF!</definedName>
    <definedName name="_8町名別地区別人口世帯_全体_●" localSheetId="9">#REF!</definedName>
    <definedName name="_8町名別地区別人口世帯_全体_●" localSheetId="10">#REF!</definedName>
    <definedName name="_8町名別地区別人口世帯_全体_●" localSheetId="1">#REF!</definedName>
    <definedName name="_8町名別地区別人口世帯_全体_●" localSheetId="2">#REF!</definedName>
    <definedName name="_8町名別地区別人口世帯_全体_●" localSheetId="3">#REF!</definedName>
    <definedName name="_8町名別地区別人口世帯_全体_●" localSheetId="4">#REF!</definedName>
    <definedName name="_8町名別地区別人口世帯_全体_●" localSheetId="5">#REF!</definedName>
    <definedName name="_8町名別地区別人口世帯_全体_●" localSheetId="6">#REF!</definedName>
    <definedName name="_8町名別地区別人口世帯_全体_●" localSheetId="7">#REF!</definedName>
    <definedName name="_8町名別地区別人口世帯_全体_●" localSheetId="8">#REF!</definedName>
    <definedName name="_8町名別地区別人口世帯_全体_●">#REF!</definedName>
    <definedName name="_9町名別地区別人口世帯_全体_●" localSheetId="0">#REF!</definedName>
    <definedName name="_9町名別地区別人口世帯_全体_●" localSheetId="9">#REF!</definedName>
    <definedName name="_9町名別地区別人口世帯_全体_●" localSheetId="10">#REF!</definedName>
    <definedName name="_9町名別地区別人口世帯_全体_●" localSheetId="1">#REF!</definedName>
    <definedName name="_9町名別地区別人口世帯_全体_●" localSheetId="2">#REF!</definedName>
    <definedName name="_9町名別地区別人口世帯_全体_●" localSheetId="3">#REF!</definedName>
    <definedName name="_9町名別地区別人口世帯_全体_●" localSheetId="4">#REF!</definedName>
    <definedName name="_9町名別地区別人口世帯_全体_●" localSheetId="5">#REF!</definedName>
    <definedName name="_9町名別地区別人口世帯_全体_●" localSheetId="6">#REF!</definedName>
    <definedName name="_9町名別地区別人口世帯_全体_●" localSheetId="7">#REF!</definedName>
    <definedName name="_9町名別地区別人口世帯_全体_●" localSheetId="8">#REF!</definedName>
    <definedName name="_9町名別地区別人口世帯_全体_●">#REF!</definedName>
    <definedName name="a" localSheetId="5">#REF!</definedName>
    <definedName name="a">#REF!</definedName>
    <definedName name="_xlnm.Print_Area" localSheetId="0">'2-1'!$A$1:$E$70</definedName>
    <definedName name="_xlnm.Print_Area" localSheetId="9">'2-10'!$A$1:$K$356</definedName>
    <definedName name="_xlnm.Print_Area" localSheetId="10">'2-11'!$A$1:$I$62</definedName>
    <definedName name="_xlnm.Print_Area" localSheetId="1">'2-2'!$A$1:$I$68</definedName>
    <definedName name="_xlnm.Print_Area" localSheetId="3">'2-4'!$A$1:$K$18</definedName>
    <definedName name="_xlnm.Print_Area" localSheetId="5">'2-6'!$A$1:$K$70</definedName>
    <definedName name="_xlnm.Print_Area" localSheetId="6">'2-7'!$A$1:$L$76</definedName>
    <definedName name="_xlnm.Print_Area" localSheetId="7">'2-8'!$A$1:$O$126</definedName>
    <definedName name="_xlnm.Print_Area" localSheetId="8">'2-9'!$A$1:$K$107</definedName>
    <definedName name="_xlnm.Print_Titles" localSheetId="0">'2-1'!$2:$3</definedName>
    <definedName name="_xlnm.Print_Titles" localSheetId="1">'2-2'!$2:$3</definedName>
    <definedName name="_xlnm.Print_Titles" localSheetId="7">'2-8'!$2:$3</definedName>
    <definedName name="q230_全住民_06_中学校区年齢全●" localSheetId="0">#REF!</definedName>
    <definedName name="q230_全住民_06_中学校区年齢全●" localSheetId="9">#REF!</definedName>
    <definedName name="q230_全住民_06_中学校区年齢全●" localSheetId="10">#REF!</definedName>
    <definedName name="q230_全住民_06_中学校区年齢全●" localSheetId="1">#REF!</definedName>
    <definedName name="q230_全住民_06_中学校区年齢全●" localSheetId="2">#REF!</definedName>
    <definedName name="q230_全住民_06_中学校区年齢全●" localSheetId="3">#REF!</definedName>
    <definedName name="q230_全住民_06_中学校区年齢全●" localSheetId="4">#REF!</definedName>
    <definedName name="q230_全住民_06_中学校区年齢全●" localSheetId="5">#REF!</definedName>
    <definedName name="q230_全住民_06_中学校区年齢全●" localSheetId="6">#REF!</definedName>
    <definedName name="q230_全住民_06_中学校区年齢全●" localSheetId="7">#REF!</definedName>
    <definedName name="q230_全住民_06_中学校区年齢全●" localSheetId="8">#REF!</definedName>
    <definedName name="q230_全住民_06_中学校区年齢全●">#REF!</definedName>
    <definedName name="q230_全住民_07_中学校区年齢男●" localSheetId="0">#REF!</definedName>
    <definedName name="q230_全住民_07_中学校区年齢男●" localSheetId="9">#REF!</definedName>
    <definedName name="q230_全住民_07_中学校区年齢男●" localSheetId="10">#REF!</definedName>
    <definedName name="q230_全住民_07_中学校区年齢男●" localSheetId="1">#REF!</definedName>
    <definedName name="q230_全住民_07_中学校区年齢男●" localSheetId="2">#REF!</definedName>
    <definedName name="q230_全住民_07_中学校区年齢男●" localSheetId="3">#REF!</definedName>
    <definedName name="q230_全住民_07_中学校区年齢男●" localSheetId="4">#REF!</definedName>
    <definedName name="q230_全住民_07_中学校区年齢男●" localSheetId="5">#REF!</definedName>
    <definedName name="q230_全住民_07_中学校区年齢男●" localSheetId="6">#REF!</definedName>
    <definedName name="q230_全住民_07_中学校区年齢男●" localSheetId="7">#REF!</definedName>
    <definedName name="q230_全住民_07_中学校区年齢男●" localSheetId="8">#REF!</definedName>
    <definedName name="q230_全住民_07_中学校区年齢男●">#REF!</definedName>
    <definedName name="q230_全住民_08_中学校区年齢女●" localSheetId="0">#REF!</definedName>
    <definedName name="q230_全住民_08_中学校区年齢女●" localSheetId="9">#REF!</definedName>
    <definedName name="q230_全住民_08_中学校区年齢女●" localSheetId="10">#REF!</definedName>
    <definedName name="q230_全住民_08_中学校区年齢女●" localSheetId="1">#REF!</definedName>
    <definedName name="q230_全住民_08_中学校区年齢女●" localSheetId="2">#REF!</definedName>
    <definedName name="q230_全住民_08_中学校区年齢女●" localSheetId="3">#REF!</definedName>
    <definedName name="q230_全住民_08_中学校区年齢女●" localSheetId="4">#REF!</definedName>
    <definedName name="q230_全住民_08_中学校区年齢女●" localSheetId="5">#REF!</definedName>
    <definedName name="q230_全住民_08_中学校区年齢女●" localSheetId="6">#REF!</definedName>
    <definedName name="q230_全住民_08_中学校区年齢女●" localSheetId="7">#REF!</definedName>
    <definedName name="q230_全住民_08_中学校区年齢女●" localSheetId="8">#REF!</definedName>
    <definedName name="q230_全住民_08_中学校区年齢女●">#REF!</definedName>
    <definedName name="q520_全住民_04_中学校区世帯数●" localSheetId="0">#REF!</definedName>
    <definedName name="q520_全住民_04_中学校区世帯数●" localSheetId="9">#REF!</definedName>
    <definedName name="q520_全住民_04_中学校区世帯数●" localSheetId="10">#REF!</definedName>
    <definedName name="q520_全住民_04_中学校区世帯数●" localSheetId="1">#REF!</definedName>
    <definedName name="q520_全住民_04_中学校区世帯数●" localSheetId="2">#REF!</definedName>
    <definedName name="q520_全住民_04_中学校区世帯数●" localSheetId="3">#REF!</definedName>
    <definedName name="q520_全住民_04_中学校区世帯数●" localSheetId="4">#REF!</definedName>
    <definedName name="q520_全住民_04_中学校区世帯数●" localSheetId="5">#REF!</definedName>
    <definedName name="q520_全住民_04_中学校区世帯数●" localSheetId="6">#REF!</definedName>
    <definedName name="q520_全住民_04_中学校区世帯数●" localSheetId="7">#REF!</definedName>
    <definedName name="q520_全住民_04_中学校区世帯数●" localSheetId="8">#REF!</definedName>
    <definedName name="q520_全住民_04_中学校区世帯数●">#REF!</definedName>
    <definedName name="コピー" localSheetId="5">#REF!</definedName>
    <definedName name="コピー">#REF!</definedName>
    <definedName name="稲羽" localSheetId="9">#REF!</definedName>
    <definedName name="稲羽" localSheetId="10">#REF!</definedName>
    <definedName name="稲羽" localSheetId="1">#REF!</definedName>
    <definedName name="稲羽" localSheetId="2">#REF!</definedName>
    <definedName name="稲羽" localSheetId="3">#REF!</definedName>
    <definedName name="稲羽" localSheetId="4">#REF!</definedName>
    <definedName name="稲羽" localSheetId="5">#REF!</definedName>
    <definedName name="稲羽" localSheetId="6">#REF!</definedName>
    <definedName name="稲羽" localSheetId="7">#REF!</definedName>
    <definedName name="稲羽" localSheetId="8">#REF!</definedName>
    <definedName name="稲羽">#REF!</definedName>
    <definedName name="鵜沼" localSheetId="5">#REF!</definedName>
    <definedName name="鵜沼">#REF!</definedName>
    <definedName name="小学校" localSheetId="5">#REF!</definedName>
    <definedName name="小学校">#REF!</definedName>
    <definedName name="人口" localSheetId="1">#REF!</definedName>
    <definedName name="人口" localSheetId="5">#REF!</definedName>
    <definedName name="人口">#REF!</definedName>
    <definedName name="人口動態" localSheetId="9">#REF!</definedName>
    <definedName name="人口動態" localSheetId="10">#REF!</definedName>
    <definedName name="人口動態" localSheetId="1">#REF!</definedName>
    <definedName name="人口動態" localSheetId="2">#REF!</definedName>
    <definedName name="人口動態" localSheetId="3">#REF!</definedName>
    <definedName name="人口動態" localSheetId="4">#REF!</definedName>
    <definedName name="人口動態" localSheetId="5">#REF!</definedName>
    <definedName name="人口動態" localSheetId="6">#REF!</definedName>
    <definedName name="人口動態" localSheetId="7">#REF!</definedName>
    <definedName name="人口動態" localSheetId="8">#REF!</definedName>
    <definedName name="人口動態">#REF!</definedName>
    <definedName name="世帯" localSheetId="5">#REF!</definedName>
    <definedName name="世帯">#REF!</definedName>
    <definedName name="世帯数" localSheetId="1">#REF!</definedName>
    <definedName name="世帯数" localSheetId="5">#REF!</definedName>
    <definedName name="世帯数">#REF!</definedName>
    <definedName name="蘇原" localSheetId="5">#REF!</definedName>
    <definedName name="蘇原">#REF!</definedName>
    <definedName name="丁目" localSheetId="5">#REF!</definedName>
    <definedName name="丁目">#REF!</definedName>
    <definedName name="町名" localSheetId="5">#REF!</definedName>
    <definedName name="町名">#REF!</definedName>
    <definedName name="町名別" localSheetId="5">#REF!</definedName>
    <definedName name="町名別">#REF!</definedName>
    <definedName name="統計" localSheetId="5">#REF!</definedName>
    <definedName name="統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3" i="16" l="1"/>
  <c r="I323" i="16"/>
  <c r="J323" i="16"/>
  <c r="K323" i="16"/>
  <c r="H324" i="16"/>
  <c r="I324" i="16"/>
  <c r="I328" i="16" s="1"/>
  <c r="J324" i="16"/>
  <c r="J328" i="16" s="1"/>
  <c r="K324" i="16"/>
  <c r="H325" i="16"/>
  <c r="I325" i="16"/>
  <c r="J325" i="16"/>
  <c r="K325" i="16"/>
  <c r="K328" i="16" s="1"/>
  <c r="H326" i="16"/>
  <c r="I326" i="16"/>
  <c r="J326" i="16"/>
  <c r="K326" i="16"/>
  <c r="H327" i="16"/>
  <c r="I327" i="16"/>
  <c r="J327" i="16"/>
  <c r="K327" i="16"/>
  <c r="H328" i="16" l="1"/>
  <c r="B4" i="15"/>
  <c r="C4" i="15"/>
  <c r="D4" i="15"/>
  <c r="E4" i="15"/>
  <c r="C115" i="14"/>
  <c r="D115" i="14"/>
  <c r="E115" i="14"/>
  <c r="F115" i="14"/>
  <c r="G115" i="14"/>
  <c r="H115" i="14"/>
  <c r="I115" i="14"/>
  <c r="J115" i="14"/>
  <c r="K115" i="14"/>
  <c r="K125" i="14" s="1"/>
  <c r="L115" i="14"/>
  <c r="M115" i="14"/>
  <c r="N115" i="14"/>
  <c r="O115" i="14"/>
  <c r="C118" i="14"/>
  <c r="D118" i="14"/>
  <c r="E118" i="14"/>
  <c r="F118" i="14"/>
  <c r="G118" i="14"/>
  <c r="G123" i="14" s="1"/>
  <c r="H118" i="14"/>
  <c r="I118" i="14"/>
  <c r="I123" i="14" s="1"/>
  <c r="J118" i="14"/>
  <c r="J123" i="14" s="1"/>
  <c r="K118" i="14"/>
  <c r="K123" i="14" s="1"/>
  <c r="L118" i="14"/>
  <c r="O118" i="14"/>
  <c r="O123" i="14" s="1"/>
  <c r="C119" i="14"/>
  <c r="D119" i="14"/>
  <c r="D124" i="14" s="1"/>
  <c r="E119" i="14"/>
  <c r="F119" i="14"/>
  <c r="F124" i="14" s="1"/>
  <c r="G119" i="14"/>
  <c r="G124" i="14" s="1"/>
  <c r="H119" i="14"/>
  <c r="H124" i="14" s="1"/>
  <c r="I119" i="14"/>
  <c r="I124" i="14" s="1"/>
  <c r="J119" i="14"/>
  <c r="J124" i="14" s="1"/>
  <c r="K119" i="14"/>
  <c r="K124" i="14" s="1"/>
  <c r="L119" i="14"/>
  <c r="L124" i="14" s="1"/>
  <c r="O119" i="14"/>
  <c r="O124" i="14" s="1"/>
  <c r="C120" i="14"/>
  <c r="M120" i="14" s="1"/>
  <c r="M125" i="14" s="1"/>
  <c r="D120" i="14"/>
  <c r="E120" i="14"/>
  <c r="E125" i="14" s="1"/>
  <c r="F120" i="14"/>
  <c r="F125" i="14" s="1"/>
  <c r="G120" i="14"/>
  <c r="H120" i="14"/>
  <c r="I120" i="14"/>
  <c r="I125" i="14" s="1"/>
  <c r="J120" i="14"/>
  <c r="K120" i="14"/>
  <c r="L120" i="14"/>
  <c r="O120" i="14"/>
  <c r="C123" i="14"/>
  <c r="D123" i="14"/>
  <c r="E123" i="14"/>
  <c r="F123" i="14"/>
  <c r="C124" i="14"/>
  <c r="E124" i="14"/>
  <c r="D125" i="14"/>
  <c r="L125" i="14"/>
  <c r="O125" i="14"/>
  <c r="J125" i="14" l="1"/>
  <c r="H123" i="14"/>
  <c r="H125" i="14"/>
  <c r="G125" i="14"/>
  <c r="N118" i="14"/>
  <c r="N123" i="14" s="1"/>
  <c r="L123" i="14"/>
  <c r="N119" i="14"/>
  <c r="N124" i="14" s="1"/>
  <c r="M118" i="14"/>
  <c r="M123" i="14" s="1"/>
  <c r="C125" i="14"/>
  <c r="N120" i="14"/>
  <c r="N125" i="14" s="1"/>
  <c r="M119" i="14"/>
  <c r="M124" i="14" s="1"/>
  <c r="D4" i="13"/>
  <c r="I4" i="13"/>
  <c r="I5" i="13"/>
  <c r="I6" i="13"/>
  <c r="D7" i="13"/>
  <c r="I7" i="13"/>
  <c r="I8" i="13"/>
  <c r="I9" i="13"/>
  <c r="D10" i="13"/>
  <c r="I10" i="13"/>
  <c r="I11" i="13"/>
  <c r="I12" i="13"/>
  <c r="D13" i="13"/>
  <c r="I13" i="13"/>
  <c r="I14" i="13"/>
  <c r="I15" i="13"/>
  <c r="D16" i="13"/>
  <c r="I16" i="13"/>
  <c r="I17" i="13"/>
  <c r="I18" i="13"/>
  <c r="D19" i="13"/>
  <c r="I19" i="13"/>
  <c r="I20" i="13"/>
  <c r="I21" i="13"/>
  <c r="D22" i="13"/>
  <c r="I22" i="13"/>
  <c r="I23" i="13"/>
  <c r="I24" i="13"/>
  <c r="D25" i="13"/>
  <c r="I25" i="13"/>
  <c r="I26" i="13"/>
  <c r="I27" i="13"/>
  <c r="D28" i="13"/>
  <c r="I28" i="13"/>
  <c r="I29" i="13"/>
  <c r="I30" i="13"/>
  <c r="D31" i="13"/>
  <c r="I31" i="13"/>
  <c r="I32" i="13"/>
  <c r="I33" i="13"/>
  <c r="D34" i="13"/>
  <c r="I34" i="13"/>
  <c r="I35" i="13"/>
  <c r="I36" i="13"/>
  <c r="D37" i="13"/>
  <c r="I37" i="13"/>
  <c r="I38" i="13"/>
  <c r="I39" i="13"/>
  <c r="D40" i="13"/>
  <c r="I40" i="13"/>
  <c r="I41" i="13"/>
  <c r="I42" i="13"/>
  <c r="D43" i="13"/>
  <c r="I43" i="13"/>
  <c r="I44" i="13"/>
  <c r="I45" i="13"/>
  <c r="D46" i="13"/>
  <c r="I46" i="13"/>
  <c r="I47" i="13"/>
  <c r="I48" i="13"/>
  <c r="D49" i="13"/>
  <c r="I49" i="13"/>
  <c r="I50" i="13"/>
  <c r="I51" i="13"/>
  <c r="D52" i="13"/>
  <c r="I52" i="13"/>
  <c r="I53" i="13"/>
  <c r="I54" i="13"/>
  <c r="D55" i="13"/>
  <c r="I55" i="13"/>
  <c r="I56" i="13"/>
  <c r="I57" i="13"/>
  <c r="B58" i="13"/>
  <c r="D58" i="13" s="1"/>
  <c r="C58" i="13"/>
  <c r="G58" i="13"/>
  <c r="H58" i="13"/>
  <c r="I58" i="13" s="1"/>
  <c r="G59" i="13"/>
  <c r="H59" i="13"/>
  <c r="I59" i="13"/>
  <c r="G60" i="13"/>
  <c r="H60" i="13"/>
  <c r="I60" i="13" s="1"/>
  <c r="M64" i="8" l="1"/>
  <c r="M66" i="8"/>
  <c r="M67" i="8"/>
  <c r="D52" i="4"/>
  <c r="G52" i="4"/>
  <c r="H52" i="4" s="1"/>
  <c r="J60" i="4"/>
  <c r="J61" i="4"/>
  <c r="D62" i="4"/>
  <c r="H62" i="4" s="1"/>
  <c r="J62" i="4" s="1"/>
  <c r="G62" i="4"/>
  <c r="J65" i="4"/>
</calcChain>
</file>

<file path=xl/sharedStrings.xml><?xml version="1.0" encoding="utf-8"?>
<sst xmlns="http://schemas.openxmlformats.org/spreadsheetml/2006/main" count="1714" uniqueCount="1071">
  <si>
    <t>総　数</t>
  </si>
  <si>
    <t>女</t>
  </si>
  <si>
    <t>男</t>
  </si>
  <si>
    <t>資料：市民課</t>
    <rPh sb="0" eb="2">
      <t>シリョウ</t>
    </rPh>
    <rPh sb="3" eb="6">
      <t>シミンカ</t>
    </rPh>
    <phoneticPr fontId="5"/>
  </si>
  <si>
    <t>※ 平成18年3月1日公表人口より、転出予定者のとらえ方を変更したため人口増</t>
    <rPh sb="2" eb="4">
      <t>ヘイセイ</t>
    </rPh>
    <rPh sb="6" eb="7">
      <t>ネン</t>
    </rPh>
    <rPh sb="8" eb="9">
      <t>ガツ</t>
    </rPh>
    <rPh sb="10" eb="11">
      <t>ニチ</t>
    </rPh>
    <rPh sb="11" eb="13">
      <t>コウヒョウ</t>
    </rPh>
    <rPh sb="13" eb="15">
      <t>ジンコウ</t>
    </rPh>
    <rPh sb="18" eb="20">
      <t>テンシュツ</t>
    </rPh>
    <rPh sb="20" eb="23">
      <t>ヨテイシャ</t>
    </rPh>
    <rPh sb="27" eb="28">
      <t>カタ</t>
    </rPh>
    <rPh sb="29" eb="31">
      <t>ヘンコウ</t>
    </rPh>
    <rPh sb="35" eb="38">
      <t>ジンコウゾウ</t>
    </rPh>
    <phoneticPr fontId="7"/>
  </si>
  <si>
    <t>※ 平成16年11月１日川島町と合併</t>
    <rPh sb="2" eb="4">
      <t>ヘイセイ</t>
    </rPh>
    <rPh sb="6" eb="7">
      <t>ネン</t>
    </rPh>
    <rPh sb="9" eb="10">
      <t>ガツ</t>
    </rPh>
    <rPh sb="11" eb="12">
      <t>ニチ</t>
    </rPh>
    <rPh sb="12" eb="15">
      <t>カワシマチョウ</t>
    </rPh>
    <rPh sb="16" eb="18">
      <t>ガッペイ</t>
    </rPh>
    <phoneticPr fontId="5"/>
  </si>
  <si>
    <t>※ 平成10年より、学生寮世帯のとらえ方を変更したため世帯数増</t>
    <rPh sb="2" eb="4">
      <t>ヘイセイ</t>
    </rPh>
    <rPh sb="6" eb="7">
      <t>ネン</t>
    </rPh>
    <rPh sb="10" eb="13">
      <t>ガクセイリョウ</t>
    </rPh>
    <rPh sb="13" eb="15">
      <t>セタイ</t>
    </rPh>
    <rPh sb="16" eb="20">
      <t>トラエカタ</t>
    </rPh>
    <rPh sb="21" eb="23">
      <t>ヘンコウ</t>
    </rPh>
    <rPh sb="27" eb="30">
      <t>セタイスウ</t>
    </rPh>
    <rPh sb="30" eb="31">
      <t>ゾウ</t>
    </rPh>
    <phoneticPr fontId="7"/>
  </si>
  <si>
    <t xml:space="preserve">    5</t>
  </si>
  <si>
    <t xml:space="preserve">    4</t>
  </si>
  <si>
    <t xml:space="preserve">    3</t>
  </si>
  <si>
    <t xml:space="preserve">令和 2　 </t>
    <rPh sb="0" eb="2">
      <t>レイワ</t>
    </rPh>
    <phoneticPr fontId="4"/>
  </si>
  <si>
    <t xml:space="preserve">   31</t>
  </si>
  <si>
    <t xml:space="preserve">   30</t>
  </si>
  <si>
    <t xml:space="preserve">   29</t>
  </si>
  <si>
    <t xml:space="preserve">   28</t>
  </si>
  <si>
    <t xml:space="preserve">   27</t>
  </si>
  <si>
    <t xml:space="preserve">   26</t>
  </si>
  <si>
    <t xml:space="preserve">   25</t>
  </si>
  <si>
    <t xml:space="preserve">   24</t>
  </si>
  <si>
    <t xml:space="preserve">   23</t>
  </si>
  <si>
    <t xml:space="preserve">   22</t>
  </si>
  <si>
    <t xml:space="preserve">   21</t>
  </si>
  <si>
    <t xml:space="preserve">   20</t>
  </si>
  <si>
    <t xml:space="preserve">   19</t>
  </si>
  <si>
    <t xml:space="preserve">   18</t>
  </si>
  <si>
    <t xml:space="preserve">   17</t>
  </si>
  <si>
    <t xml:space="preserve">   16</t>
  </si>
  <si>
    <t xml:space="preserve">   15</t>
  </si>
  <si>
    <t xml:space="preserve">   14</t>
  </si>
  <si>
    <t xml:space="preserve">   13</t>
  </si>
  <si>
    <t xml:space="preserve">   12</t>
  </si>
  <si>
    <t xml:space="preserve">   11</t>
  </si>
  <si>
    <t xml:space="preserve">   10</t>
    <phoneticPr fontId="5"/>
  </si>
  <si>
    <t xml:space="preserve">    9</t>
  </si>
  <si>
    <t xml:space="preserve">    8</t>
  </si>
  <si>
    <t xml:space="preserve">    7</t>
  </si>
  <si>
    <t xml:space="preserve">    6</t>
  </si>
  <si>
    <t xml:space="preserve">    2</t>
    <phoneticPr fontId="5"/>
  </si>
  <si>
    <t xml:space="preserve">平成元　 </t>
    <phoneticPr fontId="4"/>
  </si>
  <si>
    <t xml:space="preserve">   63</t>
  </si>
  <si>
    <t xml:space="preserve">   62</t>
  </si>
  <si>
    <t xml:space="preserve">   61</t>
  </si>
  <si>
    <t xml:space="preserve">   60</t>
  </si>
  <si>
    <t xml:space="preserve">   59</t>
  </si>
  <si>
    <t xml:space="preserve">   58</t>
  </si>
  <si>
    <t xml:space="preserve">   57</t>
  </si>
  <si>
    <t xml:space="preserve">   56</t>
  </si>
  <si>
    <t xml:space="preserve">   55</t>
  </si>
  <si>
    <t xml:space="preserve">   54</t>
  </si>
  <si>
    <t xml:space="preserve">   53</t>
  </si>
  <si>
    <t xml:space="preserve">   52</t>
  </si>
  <si>
    <t xml:space="preserve">   51</t>
  </si>
  <si>
    <t xml:space="preserve">   50</t>
  </si>
  <si>
    <t xml:space="preserve">   49</t>
  </si>
  <si>
    <t xml:space="preserve">   48</t>
  </si>
  <si>
    <t xml:space="preserve">   47</t>
  </si>
  <si>
    <t xml:space="preserve">   46</t>
  </si>
  <si>
    <t xml:space="preserve">   45</t>
  </si>
  <si>
    <t xml:space="preserve">   44</t>
  </si>
  <si>
    <t xml:space="preserve">   43</t>
  </si>
  <si>
    <t xml:space="preserve">   42</t>
  </si>
  <si>
    <t xml:space="preserve">   41</t>
  </si>
  <si>
    <t>…</t>
  </si>
  <si>
    <t xml:space="preserve">   40</t>
  </si>
  <si>
    <t xml:space="preserve">   39</t>
    <phoneticPr fontId="5"/>
  </si>
  <si>
    <t>昭和38年</t>
    <rPh sb="0" eb="2">
      <t>ショウワ</t>
    </rPh>
    <rPh sb="4" eb="5">
      <t>ネン</t>
    </rPh>
    <phoneticPr fontId="5"/>
  </si>
  <si>
    <t>世 帯 数</t>
  </si>
  <si>
    <t>　　人　　　口</t>
  </si>
  <si>
    <t>区　　分</t>
  </si>
  <si>
    <t>各年4月1日現在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7"/>
  </si>
  <si>
    <t xml:space="preserve">    5</t>
    <phoneticPr fontId="5"/>
  </si>
  <si>
    <t xml:space="preserve">   7</t>
    <phoneticPr fontId="4"/>
  </si>
  <si>
    <t>資料：市民課</t>
    <phoneticPr fontId="5"/>
  </si>
  <si>
    <t>資料：市民課</t>
    <phoneticPr fontId="4"/>
  </si>
  <si>
    <t>※ 増加率：年度間増加数÷年度当初人口</t>
    <rPh sb="2" eb="4">
      <t>ゾウカ</t>
    </rPh>
    <rPh sb="4" eb="5">
      <t>リツ</t>
    </rPh>
    <rPh sb="6" eb="8">
      <t>ネンド</t>
    </rPh>
    <rPh sb="8" eb="9">
      <t>カン</t>
    </rPh>
    <rPh sb="9" eb="12">
      <t>ゾウカスウ</t>
    </rPh>
    <rPh sb="13" eb="15">
      <t>ネンド</t>
    </rPh>
    <rPh sb="15" eb="17">
      <t>トウショ</t>
    </rPh>
    <rPh sb="17" eb="19">
      <t>ジンコウ</t>
    </rPh>
    <phoneticPr fontId="5"/>
  </si>
  <si>
    <t>※ 平成16年11月1日川島町と合併</t>
    <rPh sb="2" eb="4">
      <t>ヘイセイ</t>
    </rPh>
    <rPh sb="6" eb="7">
      <t>ネン</t>
    </rPh>
    <rPh sb="9" eb="10">
      <t>ガツ</t>
    </rPh>
    <rPh sb="11" eb="12">
      <t>ニチ</t>
    </rPh>
    <rPh sb="12" eb="15">
      <t>カワシマチョウ</t>
    </rPh>
    <rPh sb="16" eb="18">
      <t>ガッペイ</t>
    </rPh>
    <phoneticPr fontId="5"/>
  </si>
  <si>
    <t xml:space="preserve"> 6</t>
    <phoneticPr fontId="4"/>
  </si>
  <si>
    <t xml:space="preserve"> 5</t>
  </si>
  <si>
    <t>△330</t>
  </si>
  <si>
    <t xml:space="preserve"> 4</t>
  </si>
  <si>
    <t xml:space="preserve"> 3</t>
  </si>
  <si>
    <t xml:space="preserve"> 2</t>
  </si>
  <si>
    <t>令和元　　　</t>
    <rPh sb="0" eb="2">
      <t>レイワ</t>
    </rPh>
    <phoneticPr fontId="4"/>
  </si>
  <si>
    <t xml:space="preserve"> 9</t>
  </si>
  <si>
    <t xml:space="preserve"> 8</t>
  </si>
  <si>
    <t xml:space="preserve"> 7</t>
  </si>
  <si>
    <t xml:space="preserve"> 6</t>
  </si>
  <si>
    <t xml:space="preserve"> 2</t>
    <phoneticPr fontId="5"/>
  </si>
  <si>
    <t>平成元　　　</t>
    <phoneticPr fontId="4"/>
  </si>
  <si>
    <t>39</t>
    <phoneticPr fontId="5"/>
  </si>
  <si>
    <t>昭和38年度</t>
    <rPh sb="4" eb="6">
      <t>ネンド</t>
    </rPh>
    <phoneticPr fontId="5"/>
  </si>
  <si>
    <t>増加数</t>
  </si>
  <si>
    <t>社会増加</t>
  </si>
  <si>
    <t>転出</t>
  </si>
  <si>
    <t>転入</t>
  </si>
  <si>
    <t>自然増加</t>
  </si>
  <si>
    <t>死亡</t>
  </si>
  <si>
    <t>出生</t>
  </si>
  <si>
    <t>増加率
（％）</t>
    <phoneticPr fontId="7"/>
  </si>
  <si>
    <t>年度間</t>
  </si>
  <si>
    <t>社会動態</t>
  </si>
  <si>
    <t>自然動態</t>
  </si>
  <si>
    <t>区　分</t>
  </si>
  <si>
    <t>単位：人</t>
    <phoneticPr fontId="7"/>
  </si>
  <si>
    <t>２－２　人口動態</t>
    <rPh sb="4" eb="6">
      <t>ジンコウ</t>
    </rPh>
    <rPh sb="6" eb="8">
      <t>ドウタイ</t>
    </rPh>
    <phoneticPr fontId="5"/>
  </si>
  <si>
    <t>6</t>
    <phoneticPr fontId="4"/>
  </si>
  <si>
    <t>5</t>
    <phoneticPr fontId="4"/>
  </si>
  <si>
    <t>4</t>
    <phoneticPr fontId="4"/>
  </si>
  <si>
    <t xml:space="preserve"> 3</t>
    <phoneticPr fontId="4"/>
  </si>
  <si>
    <t>令和2年度</t>
    <rPh sb="3" eb="5">
      <t>ネンド</t>
    </rPh>
    <phoneticPr fontId="4"/>
  </si>
  <si>
    <t>他市町村
からの
送付</t>
    <phoneticPr fontId="16"/>
  </si>
  <si>
    <t>受　理</t>
  </si>
  <si>
    <t>非本籍人
届　出</t>
    <phoneticPr fontId="7"/>
  </si>
  <si>
    <t>　　　 本籍人届出</t>
  </si>
  <si>
    <t xml:space="preserve"> 非本籍人
届　出</t>
    <phoneticPr fontId="16"/>
  </si>
  <si>
    <t>本籍人届出</t>
    <phoneticPr fontId="7"/>
  </si>
  <si>
    <t>離　　　　婚</t>
    <phoneticPr fontId="7"/>
  </si>
  <si>
    <t>婚　　　　姻</t>
    <phoneticPr fontId="7"/>
  </si>
  <si>
    <t>単位：件</t>
  </si>
  <si>
    <t xml:space="preserve"> </t>
    <phoneticPr fontId="5"/>
  </si>
  <si>
    <t>２－３　婚姻・離婚届出件数</t>
    <rPh sb="4" eb="6">
      <t>コンイン</t>
    </rPh>
    <rPh sb="7" eb="10">
      <t>リコントドケ</t>
    </rPh>
    <rPh sb="10" eb="11">
      <t>デ</t>
    </rPh>
    <rPh sb="11" eb="13">
      <t>ケンスウ</t>
    </rPh>
    <phoneticPr fontId="5"/>
  </si>
  <si>
    <t>（令和7年以降、移動理由は調査項目から除外）</t>
    <rPh sb="1" eb="3">
      <t>レイワ</t>
    </rPh>
    <rPh sb="4" eb="5">
      <t>ネン</t>
    </rPh>
    <rPh sb="5" eb="7">
      <t>イコウ</t>
    </rPh>
    <rPh sb="8" eb="12">
      <t>イドウリユウ</t>
    </rPh>
    <rPh sb="13" eb="17">
      <t>チョウサコウモク</t>
    </rPh>
    <rPh sb="19" eb="21">
      <t>ジョガイ</t>
    </rPh>
    <phoneticPr fontId="5"/>
  </si>
  <si>
    <t>資料：岐阜県人口動態統計調査</t>
    <phoneticPr fontId="5"/>
  </si>
  <si>
    <t xml:space="preserve">   6</t>
  </si>
  <si>
    <t xml:space="preserve">   5</t>
  </si>
  <si>
    <t xml:space="preserve">   4</t>
  </si>
  <si>
    <t xml:space="preserve">   3</t>
    <phoneticPr fontId="5"/>
  </si>
  <si>
    <t>令和2年</t>
    <rPh sb="0" eb="2">
      <t>レイワ</t>
    </rPh>
    <rPh sb="3" eb="4">
      <t>ネン</t>
    </rPh>
    <phoneticPr fontId="5"/>
  </si>
  <si>
    <t>不　詳</t>
  </si>
  <si>
    <t>その他</t>
  </si>
  <si>
    <t>住宅事情</t>
  </si>
  <si>
    <t>交通の
利便性</t>
    <phoneticPr fontId="7"/>
  </si>
  <si>
    <t>自然環境上</t>
  </si>
  <si>
    <t>生活環境の利便性</t>
  </si>
  <si>
    <t>結婚
離婚
縁組</t>
    <rPh sb="6" eb="8">
      <t>エングミ</t>
    </rPh>
    <phoneticPr fontId="7"/>
  </si>
  <si>
    <t>学業上</t>
  </si>
  <si>
    <t>職業上</t>
  </si>
  <si>
    <t>合　計</t>
  </si>
  <si>
    <t xml:space="preserve"> 転　出</t>
  </si>
  <si>
    <t>自然環境上</t>
    <phoneticPr fontId="5"/>
  </si>
  <si>
    <t xml:space="preserve">前年10月１日から9月30日まで　　単位：人 </t>
    <phoneticPr fontId="7"/>
  </si>
  <si>
    <t xml:space="preserve"> 転　入</t>
  </si>
  <si>
    <t>２－４　移動理由別転入・転出状況</t>
    <rPh sb="4" eb="6">
      <t>イドウ</t>
    </rPh>
    <rPh sb="6" eb="8">
      <t>リユウ</t>
    </rPh>
    <rPh sb="8" eb="9">
      <t>ベツ</t>
    </rPh>
    <rPh sb="9" eb="11">
      <t>テンニュウ</t>
    </rPh>
    <rPh sb="12" eb="14">
      <t>テンシュツ</t>
    </rPh>
    <rPh sb="14" eb="16">
      <t>ジョウキョウ</t>
    </rPh>
    <phoneticPr fontId="5"/>
  </si>
  <si>
    <t xml:space="preserve">   6</t>
    <phoneticPr fontId="5"/>
  </si>
  <si>
    <t xml:space="preserve">    3</t>
    <phoneticPr fontId="5"/>
  </si>
  <si>
    <t xml:space="preserve"> 令和2年</t>
    <rPh sb="1" eb="3">
      <t>レイワ</t>
    </rPh>
    <rPh sb="4" eb="5">
      <t>ネン</t>
    </rPh>
    <phoneticPr fontId="5"/>
  </si>
  <si>
    <t>外　国</t>
  </si>
  <si>
    <t>その他の国内</t>
    <phoneticPr fontId="5"/>
  </si>
  <si>
    <t>三重県</t>
    <rPh sb="0" eb="3">
      <t>ミエケン</t>
    </rPh>
    <phoneticPr fontId="5"/>
  </si>
  <si>
    <t>静岡県</t>
  </si>
  <si>
    <t>神奈川県</t>
  </si>
  <si>
    <t>大阪府</t>
    <rPh sb="0" eb="3">
      <t>オオサカフ</t>
    </rPh>
    <phoneticPr fontId="5"/>
  </si>
  <si>
    <t>東京都</t>
  </si>
  <si>
    <t>愛知県</t>
  </si>
  <si>
    <t>その他の県内</t>
    <phoneticPr fontId="5"/>
  </si>
  <si>
    <t>岐南町</t>
  </si>
  <si>
    <t>可児市</t>
  </si>
  <si>
    <t>美濃
加茂市</t>
    <phoneticPr fontId="5"/>
  </si>
  <si>
    <t>羽島市</t>
  </si>
  <si>
    <t>関　市</t>
  </si>
  <si>
    <t>岐阜市</t>
  </si>
  <si>
    <t>転出者の移動先</t>
  </si>
  <si>
    <t xml:space="preserve">    4</t>
    <phoneticPr fontId="5"/>
  </si>
  <si>
    <t>　前年10月1日から9月30日まで</t>
    <phoneticPr fontId="5"/>
  </si>
  <si>
    <t>転入者の前住所地</t>
  </si>
  <si>
    <t>２－５　転入転出地別移動人口</t>
    <rPh sb="4" eb="6">
      <t>テンニュウ</t>
    </rPh>
    <rPh sb="6" eb="8">
      <t>テンシュツ</t>
    </rPh>
    <rPh sb="8" eb="9">
      <t>チ</t>
    </rPh>
    <rPh sb="9" eb="10">
      <t>ベツ</t>
    </rPh>
    <rPh sb="10" eb="12">
      <t>イドウ</t>
    </rPh>
    <rPh sb="12" eb="14">
      <t>ジンコウ</t>
    </rPh>
    <phoneticPr fontId="5"/>
  </si>
  <si>
    <t>資料：市民課</t>
    <rPh sb="0" eb="1">
      <t>シ</t>
    </rPh>
    <rPh sb="1" eb="2">
      <t>リョウ</t>
    </rPh>
    <rPh sb="3" eb="6">
      <t>シミンカ</t>
    </rPh>
    <phoneticPr fontId="9"/>
  </si>
  <si>
    <t>※ 平成１６年１１月１日川島町と合併。</t>
    <rPh sb="2" eb="4">
      <t>ヘイセイ</t>
    </rPh>
    <rPh sb="6" eb="7">
      <t>ネン</t>
    </rPh>
    <rPh sb="9" eb="10">
      <t>ガツ</t>
    </rPh>
    <rPh sb="11" eb="12">
      <t>ニチ</t>
    </rPh>
    <rPh sb="12" eb="15">
      <t>カワシマチョウ</t>
    </rPh>
    <rPh sb="16" eb="18">
      <t>ガッペイ</t>
    </rPh>
    <phoneticPr fontId="5"/>
  </si>
  <si>
    <r>
      <t xml:space="preserve">     </t>
    </r>
    <r>
      <rPr>
        <b/>
        <sz val="11"/>
        <rFont val="ＭＳ Ｐゴシック"/>
        <family val="3"/>
        <charset val="128"/>
      </rPr>
      <t>7</t>
    </r>
    <r>
      <rPr>
        <sz val="11"/>
        <rFont val="ＭＳ Ｐ明朝"/>
        <family val="1"/>
        <charset val="128"/>
      </rPr>
      <t>　　</t>
    </r>
    <phoneticPr fontId="5"/>
  </si>
  <si>
    <t xml:space="preserve">         6　　</t>
    <phoneticPr fontId="5"/>
  </si>
  <si>
    <t xml:space="preserve">         5　　</t>
    <phoneticPr fontId="5"/>
  </si>
  <si>
    <t xml:space="preserve">         4　　</t>
    <phoneticPr fontId="5"/>
  </si>
  <si>
    <t xml:space="preserve">     3</t>
    <phoneticPr fontId="4"/>
  </si>
  <si>
    <t xml:space="preserve"> 令和 2　　</t>
    <rPh sb="1" eb="3">
      <t>レイワ</t>
    </rPh>
    <phoneticPr fontId="4"/>
  </si>
  <si>
    <t xml:space="preserve">  　31</t>
    <phoneticPr fontId="5"/>
  </si>
  <si>
    <t xml:space="preserve">  　30</t>
    <phoneticPr fontId="4"/>
  </si>
  <si>
    <t xml:space="preserve"> 　 29</t>
  </si>
  <si>
    <t xml:space="preserve"> 　 28</t>
  </si>
  <si>
    <t>　　27</t>
  </si>
  <si>
    <t>　　26</t>
  </si>
  <si>
    <t xml:space="preserve">    25</t>
  </si>
  <si>
    <t xml:space="preserve">    24</t>
  </si>
  <si>
    <t xml:space="preserve">    23</t>
  </si>
  <si>
    <t xml:space="preserve">    22</t>
    <phoneticPr fontId="4"/>
  </si>
  <si>
    <t xml:space="preserve">    21</t>
  </si>
  <si>
    <t>ペルー</t>
  </si>
  <si>
    <t>ブラジル</t>
  </si>
  <si>
    <t>米　国</t>
  </si>
  <si>
    <t>フィリピン</t>
  </si>
  <si>
    <t>中　国</t>
  </si>
  <si>
    <t>韓国・ 朝鮮</t>
  </si>
  <si>
    <t xml:space="preserve">    20</t>
  </si>
  <si>
    <t xml:space="preserve">    19</t>
  </si>
  <si>
    <t xml:space="preserve">    18</t>
  </si>
  <si>
    <t xml:space="preserve">    17</t>
  </si>
  <si>
    <t xml:space="preserve">    16</t>
  </si>
  <si>
    <t xml:space="preserve">    15</t>
  </si>
  <si>
    <t xml:space="preserve">    14</t>
  </si>
  <si>
    <t xml:space="preserve">    13</t>
  </si>
  <si>
    <t xml:space="preserve">    12</t>
  </si>
  <si>
    <t xml:space="preserve">    11</t>
  </si>
  <si>
    <t xml:space="preserve">    10</t>
  </si>
  <si>
    <t xml:space="preserve">    ９</t>
  </si>
  <si>
    <t xml:space="preserve">    ８</t>
  </si>
  <si>
    <t>-</t>
    <phoneticPr fontId="4"/>
  </si>
  <si>
    <t xml:space="preserve">    ７</t>
  </si>
  <si>
    <t xml:space="preserve">    ６</t>
  </si>
  <si>
    <t xml:space="preserve">    ５</t>
  </si>
  <si>
    <t xml:space="preserve">    ４</t>
  </si>
  <si>
    <t xml:space="preserve">    ３</t>
  </si>
  <si>
    <t xml:space="preserve">    ２</t>
  </si>
  <si>
    <t xml:space="preserve">平成元  </t>
    <phoneticPr fontId="4"/>
  </si>
  <si>
    <t>-</t>
  </si>
  <si>
    <t xml:space="preserve">    63</t>
  </si>
  <si>
    <t xml:space="preserve">    62</t>
  </si>
  <si>
    <t xml:space="preserve">    61</t>
  </si>
  <si>
    <t xml:space="preserve">    60</t>
  </si>
  <si>
    <t xml:space="preserve">    59</t>
  </si>
  <si>
    <t xml:space="preserve">    58</t>
  </si>
  <si>
    <t xml:space="preserve">    57</t>
  </si>
  <si>
    <t xml:space="preserve">    56</t>
  </si>
  <si>
    <t xml:space="preserve">    55</t>
  </si>
  <si>
    <t xml:space="preserve">    54</t>
  </si>
  <si>
    <t xml:space="preserve">    53</t>
  </si>
  <si>
    <t xml:space="preserve">    52</t>
  </si>
  <si>
    <t xml:space="preserve">    51</t>
  </si>
  <si>
    <t xml:space="preserve">    50</t>
  </si>
  <si>
    <t xml:space="preserve">    49</t>
  </si>
  <si>
    <t xml:space="preserve">    48</t>
  </si>
  <si>
    <t xml:space="preserve">    47</t>
  </si>
  <si>
    <t xml:space="preserve">    46</t>
  </si>
  <si>
    <t xml:space="preserve">    45</t>
  </si>
  <si>
    <t xml:space="preserve">    44</t>
  </si>
  <si>
    <t xml:space="preserve">    43</t>
  </si>
  <si>
    <t xml:space="preserve">    42</t>
  </si>
  <si>
    <t xml:space="preserve">    41</t>
    <phoneticPr fontId="5"/>
  </si>
  <si>
    <t xml:space="preserve">    40</t>
    <phoneticPr fontId="5"/>
  </si>
  <si>
    <t xml:space="preserve"> 昭和39年</t>
    <rPh sb="1" eb="3">
      <t>ショウワ</t>
    </rPh>
    <rPh sb="5" eb="6">
      <t>ネン</t>
    </rPh>
    <phoneticPr fontId="9"/>
  </si>
  <si>
    <t xml:space="preserve">各年4月1日現在　　単位：人 </t>
    <phoneticPr fontId="5"/>
  </si>
  <si>
    <t xml:space="preserve">      </t>
  </si>
  <si>
    <t xml:space="preserve">２－６　外国人人口 </t>
    <rPh sb="4" eb="6">
      <t>ガイコク</t>
    </rPh>
    <rPh sb="6" eb="7">
      <t>ジン</t>
    </rPh>
    <rPh sb="7" eb="9">
      <t>ジンコウ</t>
    </rPh>
    <phoneticPr fontId="5"/>
  </si>
  <si>
    <t>資料：総務課</t>
  </si>
  <si>
    <t>※ 平成18年より、人口・世帯のとらえ方を変更。</t>
  </si>
  <si>
    <t>※ 平成16年11月1日川島町と合併。</t>
    <phoneticPr fontId="5"/>
  </si>
  <si>
    <t>※ 平成9年より、世帯のとらえ方を変更。</t>
    <phoneticPr fontId="5"/>
  </si>
  <si>
    <t>※ 昭和47年、53年に、那加・稲羽で区画変更。</t>
  </si>
  <si>
    <t>※ 昭和54年までは、外国人を控除しているため合計は一致しない。</t>
    <phoneticPr fontId="7"/>
  </si>
  <si>
    <t xml:space="preserve">    7</t>
    <phoneticPr fontId="4"/>
  </si>
  <si>
    <t>令和元 　</t>
    <rPh sb="0" eb="2">
      <t>レイワ</t>
    </rPh>
    <phoneticPr fontId="5"/>
  </si>
  <si>
    <t xml:space="preserve">   22</t>
    <phoneticPr fontId="5"/>
  </si>
  <si>
    <t xml:space="preserve">   21</t>
    <phoneticPr fontId="5"/>
  </si>
  <si>
    <t>世帯数</t>
  </si>
  <si>
    <t>人　口</t>
  </si>
  <si>
    <t>川　　島</t>
    <rPh sb="0" eb="1">
      <t>カワ</t>
    </rPh>
    <rPh sb="3" eb="4">
      <t>シマ</t>
    </rPh>
    <phoneticPr fontId="7"/>
  </si>
  <si>
    <t>鵜　　沼</t>
    <phoneticPr fontId="7"/>
  </si>
  <si>
    <t>蘇　　原</t>
    <phoneticPr fontId="7"/>
  </si>
  <si>
    <t>稲　　羽</t>
    <phoneticPr fontId="7"/>
  </si>
  <si>
    <t>那　　加</t>
    <phoneticPr fontId="7"/>
  </si>
  <si>
    <t>市人口</t>
  </si>
  <si>
    <t>－</t>
  </si>
  <si>
    <t>平成元 　</t>
    <phoneticPr fontId="5"/>
  </si>
  <si>
    <t>昭和38年</t>
    <rPh sb="0" eb="2">
      <t>ショウワ</t>
    </rPh>
    <rPh sb="4" eb="5">
      <t>ネン</t>
    </rPh>
    <phoneticPr fontId="9"/>
  </si>
  <si>
    <t>各年10月１日現在</t>
    <phoneticPr fontId="7"/>
  </si>
  <si>
    <t xml:space="preserve">２－７　地区別人口・世帯数    </t>
    <rPh sb="4" eb="5">
      <t>チ</t>
    </rPh>
    <rPh sb="5" eb="7">
      <t>クベツ</t>
    </rPh>
    <rPh sb="7" eb="9">
      <t>ジンコウ</t>
    </rPh>
    <rPh sb="10" eb="13">
      <t>セタイスウ</t>
    </rPh>
    <phoneticPr fontId="5"/>
  </si>
  <si>
    <t>資料：総務課</t>
    <rPh sb="0" eb="2">
      <t>シリョウ</t>
    </rPh>
    <rPh sb="3" eb="6">
      <t>ソウムカ</t>
    </rPh>
    <phoneticPr fontId="5"/>
  </si>
  <si>
    <t>65歳以上</t>
    <rPh sb="2" eb="3">
      <t>サイ</t>
    </rPh>
    <rPh sb="3" eb="5">
      <t>イジョウ</t>
    </rPh>
    <phoneticPr fontId="5"/>
  </si>
  <si>
    <t>15～64歳</t>
    <rPh sb="5" eb="6">
      <t>サイ</t>
    </rPh>
    <phoneticPr fontId="5"/>
  </si>
  <si>
    <t>15歳未満</t>
    <rPh sb="2" eb="3">
      <t>サイ</t>
    </rPh>
    <rPh sb="3" eb="5">
      <t>ミマン</t>
    </rPh>
    <phoneticPr fontId="5"/>
  </si>
  <si>
    <t>構成割合（％）</t>
    <rPh sb="0" eb="2">
      <t>コウセイ</t>
    </rPh>
    <rPh sb="2" eb="4">
      <t>ワリアイ</t>
    </rPh>
    <phoneticPr fontId="5"/>
  </si>
  <si>
    <t>年齢別人口</t>
    <rPh sb="0" eb="2">
      <t>ネンレイ</t>
    </rPh>
    <rPh sb="2" eb="3">
      <t>ベツ</t>
    </rPh>
    <rPh sb="3" eb="5">
      <t>ジンコウ</t>
    </rPh>
    <phoneticPr fontId="5"/>
  </si>
  <si>
    <t>合 計</t>
    <rPh sb="0" eb="1">
      <t>ゴウ</t>
    </rPh>
    <rPh sb="2" eb="3">
      <t>ケイ</t>
    </rPh>
    <phoneticPr fontId="5"/>
  </si>
  <si>
    <t>110</t>
  </si>
  <si>
    <t>109</t>
    <phoneticPr fontId="4"/>
  </si>
  <si>
    <t>108</t>
  </si>
  <si>
    <t>10</t>
    <phoneticPr fontId="5"/>
  </si>
  <si>
    <t xml:space="preserve"> 1</t>
    <phoneticPr fontId="5"/>
  </si>
  <si>
    <t>歳</t>
    <rPh sb="0" eb="1">
      <t>サイ</t>
    </rPh>
    <phoneticPr fontId="5"/>
  </si>
  <si>
    <t>0</t>
    <phoneticPr fontId="5"/>
  </si>
  <si>
    <t>総合計</t>
    <rPh sb="0" eb="2">
      <t>ソウゴウ</t>
    </rPh>
    <rPh sb="2" eb="3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</si>
  <si>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</si>
  <si>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</si>
  <si>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合　　計</t>
    <phoneticPr fontId="5"/>
  </si>
  <si>
    <t>令和7年4月1日現在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5"/>
  </si>
  <si>
    <t>２－８　地区別年齢（各歳）別男女別総人口</t>
    <rPh sb="4" eb="6">
      <t>チク</t>
    </rPh>
    <rPh sb="6" eb="7">
      <t>ベツ</t>
    </rPh>
    <rPh sb="7" eb="9">
      <t>ネンレイ</t>
    </rPh>
    <rPh sb="10" eb="12">
      <t>カクトシ</t>
    </rPh>
    <rPh sb="13" eb="14">
      <t>ベツ</t>
    </rPh>
    <rPh sb="14" eb="16">
      <t>ダンジョ</t>
    </rPh>
    <rPh sb="16" eb="17">
      <t>ベツ</t>
    </rPh>
    <rPh sb="17" eb="18">
      <t>ソウ</t>
    </rPh>
    <rPh sb="18" eb="20">
      <t>ジンコウ</t>
    </rPh>
    <phoneticPr fontId="5"/>
  </si>
  <si>
    <t>世帯数</t>
    <rPh sb="0" eb="3">
      <t>セタイスウ</t>
    </rPh>
    <phoneticPr fontId="5"/>
  </si>
  <si>
    <t>区分</t>
    <rPh sb="0" eb="2">
      <t>クブン</t>
    </rPh>
    <phoneticPr fontId="5"/>
  </si>
  <si>
    <t>計</t>
    <rPh sb="0" eb="1">
      <t>ケイ</t>
    </rPh>
    <phoneticPr fontId="5"/>
  </si>
  <si>
    <t>※ その他…選択小学校区、官有無番地、設定なし</t>
    <rPh sb="4" eb="5">
      <t>タ</t>
    </rPh>
    <rPh sb="6" eb="8">
      <t>センタク</t>
    </rPh>
    <rPh sb="8" eb="11">
      <t>ショウガッコウ</t>
    </rPh>
    <rPh sb="11" eb="12">
      <t>ク</t>
    </rPh>
    <rPh sb="13" eb="15">
      <t>カンユウ</t>
    </rPh>
    <rPh sb="15" eb="16">
      <t>ム</t>
    </rPh>
    <rPh sb="16" eb="18">
      <t>バンチ</t>
    </rPh>
    <rPh sb="19" eb="21">
      <t>セッテイ</t>
    </rPh>
    <phoneticPr fontId="5"/>
  </si>
  <si>
    <t>65歳以上</t>
    <rPh sb="2" eb="5">
      <t>サイイジョウ</t>
    </rPh>
    <phoneticPr fontId="5"/>
  </si>
  <si>
    <t>0～14歳</t>
    <rPh sb="4" eb="5">
      <t>サイ</t>
    </rPh>
    <phoneticPr fontId="5"/>
  </si>
  <si>
    <t>合計</t>
    <rPh sb="0" eb="1">
      <t>ゴウケイ</t>
    </rPh>
    <phoneticPr fontId="5"/>
  </si>
  <si>
    <t>その他</t>
    <rPh sb="2" eb="3">
      <t>タ</t>
    </rPh>
    <phoneticPr fontId="5"/>
  </si>
  <si>
    <t>中央小学校</t>
  </si>
  <si>
    <t>蘇原第二小学校</t>
  </si>
  <si>
    <t>蘇原第一小学校</t>
  </si>
  <si>
    <t>各務小学校</t>
  </si>
  <si>
    <t>陵南小学校</t>
  </si>
  <si>
    <t>八木山小学校</t>
  </si>
  <si>
    <t>緑苑小学校</t>
  </si>
  <si>
    <t>鵜沼第三小学校</t>
  </si>
  <si>
    <t>鵜沼第二小学校</t>
  </si>
  <si>
    <t>鵜沼第一小学校</t>
  </si>
  <si>
    <t>川島小学校</t>
  </si>
  <si>
    <t>稲羽東小学校</t>
  </si>
  <si>
    <t>稲羽西小学校</t>
  </si>
  <si>
    <t>尾崎小学校</t>
  </si>
  <si>
    <t>那加第三小学校</t>
  </si>
  <si>
    <t>那加第二小学校</t>
  </si>
  <si>
    <t>那加第一小学校</t>
  </si>
  <si>
    <t>人口</t>
    <rPh sb="0" eb="2">
      <t>ジンコウ</t>
    </rPh>
    <phoneticPr fontId="7"/>
  </si>
  <si>
    <t>２－１１　小学校区別男女別人口・世帯数</t>
    <rPh sb="5" eb="8">
      <t>ショウガッコウ</t>
    </rPh>
    <rPh sb="8" eb="9">
      <t>ク</t>
    </rPh>
    <rPh sb="9" eb="10">
      <t>ベツ</t>
    </rPh>
    <rPh sb="10" eb="12">
      <t>ダンジョ</t>
    </rPh>
    <rPh sb="12" eb="13">
      <t>ベツ</t>
    </rPh>
    <rPh sb="13" eb="15">
      <t>ジンコウ</t>
    </rPh>
    <rPh sb="16" eb="19">
      <t>セタイスウ</t>
    </rPh>
    <phoneticPr fontId="5"/>
  </si>
  <si>
    <t>川島地区合計</t>
  </si>
  <si>
    <t>川島緑町</t>
  </si>
  <si>
    <t>川島笠田町</t>
  </si>
  <si>
    <t>※ ３人以下の項目を含む町は任意の町に合算。</t>
    <rPh sb="3" eb="4">
      <t>ニン</t>
    </rPh>
    <rPh sb="4" eb="6">
      <t>イカ</t>
    </rPh>
    <rPh sb="7" eb="9">
      <t>コウモク</t>
    </rPh>
    <rPh sb="10" eb="11">
      <t>フク</t>
    </rPh>
    <rPh sb="12" eb="13">
      <t>チョウ</t>
    </rPh>
    <rPh sb="14" eb="16">
      <t>ニンイ</t>
    </rPh>
    <rPh sb="17" eb="18">
      <t>チョウ</t>
    </rPh>
    <rPh sb="19" eb="21">
      <t>ガッサン</t>
    </rPh>
    <phoneticPr fontId="5"/>
  </si>
  <si>
    <t>川島北山町</t>
  </si>
  <si>
    <t>※ 人口・世帯数が０の町は省略。</t>
    <rPh sb="2" eb="4">
      <t>ジンコウ</t>
    </rPh>
    <rPh sb="5" eb="8">
      <t>セタイスウ</t>
    </rPh>
    <rPh sb="11" eb="12">
      <t>チョウ</t>
    </rPh>
    <rPh sb="13" eb="15">
      <t>ショウリャク</t>
    </rPh>
    <phoneticPr fontId="5"/>
  </si>
  <si>
    <t>川島渡町</t>
  </si>
  <si>
    <t>川島松原町</t>
  </si>
  <si>
    <t>蘇原地区合計</t>
  </si>
  <si>
    <t>川島河田町</t>
  </si>
  <si>
    <t>東山</t>
  </si>
  <si>
    <t>川島松倉町</t>
  </si>
  <si>
    <t>蘇原吉新町</t>
  </si>
  <si>
    <t>川島小網町</t>
  </si>
  <si>
    <t>蘇原希望町</t>
  </si>
  <si>
    <t>合計</t>
    <rPh sb="0" eb="1">
      <t>ゴウ</t>
    </rPh>
    <rPh sb="1" eb="2">
      <t>ケイ</t>
    </rPh>
    <phoneticPr fontId="5"/>
  </si>
  <si>
    <t>蘇原村雨町</t>
  </si>
  <si>
    <t>人口</t>
    <rPh sb="0" eb="2">
      <t>ジンコウ</t>
    </rPh>
    <phoneticPr fontId="5"/>
  </si>
  <si>
    <t>町  名</t>
  </si>
  <si>
    <t>蘇原沢上町</t>
  </si>
  <si>
    <t>川島地区</t>
    <rPh sb="0" eb="2">
      <t>カワシマ</t>
    </rPh>
    <rPh sb="2" eb="4">
      <t>チク</t>
    </rPh>
    <phoneticPr fontId="5"/>
  </si>
  <si>
    <t>蘇原柿沢町</t>
  </si>
  <si>
    <t>蘇原旭町</t>
  </si>
  <si>
    <t>鵜沼地区合計</t>
  </si>
  <si>
    <t>蘇原早苗町</t>
  </si>
  <si>
    <t>つつじが丘</t>
  </si>
  <si>
    <t>蘇原月丘町</t>
  </si>
  <si>
    <t>鵜沼丸子町</t>
  </si>
  <si>
    <t>蘇原緑町</t>
  </si>
  <si>
    <t>鵜沼真名越町</t>
    <rPh sb="0" eb="2">
      <t>ウヌマ</t>
    </rPh>
    <rPh sb="2" eb="3">
      <t>マ</t>
    </rPh>
    <rPh sb="3" eb="4">
      <t>ナ</t>
    </rPh>
    <rPh sb="4" eb="5">
      <t>コシ</t>
    </rPh>
    <rPh sb="5" eb="6">
      <t>チョウ</t>
    </rPh>
    <phoneticPr fontId="5"/>
  </si>
  <si>
    <t>蘇原六軒町</t>
  </si>
  <si>
    <t>鵜沼台</t>
  </si>
  <si>
    <t>蘇原三柿野町</t>
  </si>
  <si>
    <t>新鵜沼台</t>
  </si>
  <si>
    <t>蘇原菊園町</t>
  </si>
  <si>
    <t>緑苑東</t>
  </si>
  <si>
    <t>蘇原栄町</t>
  </si>
  <si>
    <t>緑苑中</t>
  </si>
  <si>
    <t>蘇原瑞雲町</t>
  </si>
  <si>
    <t>緑苑北</t>
  </si>
  <si>
    <t>蘇原興亜町</t>
  </si>
  <si>
    <t>緑苑西</t>
  </si>
  <si>
    <t>蘇原青雲町</t>
  </si>
  <si>
    <t>緑苑南</t>
  </si>
  <si>
    <t>蘇原新栄町</t>
  </si>
  <si>
    <t>松が丘</t>
  </si>
  <si>
    <t>蘇原中央町</t>
  </si>
  <si>
    <t>鵜沼朝日町</t>
  </si>
  <si>
    <t>蘇原東栄町</t>
  </si>
  <si>
    <t>鵜沼大伊木町</t>
  </si>
  <si>
    <t>蘇原野口町</t>
  </si>
  <si>
    <t>鵜沼小伊木町</t>
  </si>
  <si>
    <t>蘇原熊田町</t>
  </si>
  <si>
    <t>鵜沼古市場町</t>
  </si>
  <si>
    <t>蘇原東島町</t>
  </si>
  <si>
    <t>鵜沼南町</t>
  </si>
  <si>
    <t>蘇原新生町</t>
  </si>
  <si>
    <t>鵜沼宝積寺町</t>
  </si>
  <si>
    <t>蘇原坂井町</t>
  </si>
  <si>
    <t>桜木町</t>
    <rPh sb="0" eb="1">
      <t>キ</t>
    </rPh>
    <rPh sb="1" eb="2">
      <t>チョウ</t>
    </rPh>
    <phoneticPr fontId="5"/>
  </si>
  <si>
    <t>蘇原清住町</t>
  </si>
  <si>
    <t>鵜沼山崎町</t>
  </si>
  <si>
    <t>蘇原持田町</t>
  </si>
  <si>
    <t>鵜沼東町</t>
  </si>
  <si>
    <t>蘇原飛鳥町</t>
  </si>
  <si>
    <t>鵜沼大安寺町</t>
  </si>
  <si>
    <t>蘇原東門町</t>
  </si>
  <si>
    <t>鵜沼西町</t>
  </si>
  <si>
    <t>蘇原外山町</t>
  </si>
  <si>
    <t>鵜沼羽場町</t>
  </si>
  <si>
    <t>蘇原北山町</t>
  </si>
  <si>
    <t>鵜沼各務原町</t>
  </si>
  <si>
    <t>蘇原古市場町</t>
  </si>
  <si>
    <t>鵜沼三ツ池町</t>
  </si>
  <si>
    <t>蘇原寺島町</t>
  </si>
  <si>
    <t>鵜沼川崎町</t>
  </si>
  <si>
    <t>蘇原島崎町</t>
  </si>
  <si>
    <t>鵜沼</t>
  </si>
  <si>
    <t>蘇原北陽町</t>
  </si>
  <si>
    <t>各務船山町</t>
  </si>
  <si>
    <t>蘇原赤羽根町</t>
  </si>
  <si>
    <t>各務山の前町</t>
  </si>
  <si>
    <t>蘇原伊吹町</t>
  </si>
  <si>
    <t>各務東町</t>
  </si>
  <si>
    <t>蘇原吉野町</t>
  </si>
  <si>
    <t>各務おがせ町</t>
  </si>
  <si>
    <t>蘇原申子町</t>
  </si>
  <si>
    <t>各務西町</t>
  </si>
  <si>
    <t>蘇原花園町</t>
  </si>
  <si>
    <t>各務</t>
  </si>
  <si>
    <t>蘇原瑞穂町</t>
  </si>
  <si>
    <t>須衛町</t>
  </si>
  <si>
    <t>蘇原宮塚町</t>
  </si>
  <si>
    <t>須衛稲田</t>
  </si>
  <si>
    <t>蘇原大島町</t>
  </si>
  <si>
    <t>須衛</t>
    <phoneticPr fontId="5"/>
  </si>
  <si>
    <t>蘇原宮代町</t>
  </si>
  <si>
    <t>鵜沼地区</t>
    <rPh sb="0" eb="2">
      <t>ウヌマ</t>
    </rPh>
    <rPh sb="2" eb="4">
      <t>チク</t>
    </rPh>
    <phoneticPr fontId="5"/>
  </si>
  <si>
    <t>蘇原地区</t>
    <rPh sb="0" eb="2">
      <t>ソハラ</t>
    </rPh>
    <rPh sb="2" eb="4">
      <t>チク</t>
    </rPh>
    <phoneticPr fontId="5"/>
  </si>
  <si>
    <t>稲羽地区合計</t>
  </si>
  <si>
    <t>三井町官有地</t>
  </si>
  <si>
    <t>那加西那加町</t>
  </si>
  <si>
    <t>成清町</t>
  </si>
  <si>
    <t>那加新那加町</t>
  </si>
  <si>
    <t>神置町</t>
  </si>
  <si>
    <t>那加西野町</t>
  </si>
  <si>
    <t>下中屋町</t>
  </si>
  <si>
    <t>那加太平町</t>
  </si>
  <si>
    <t>大佐野町</t>
  </si>
  <si>
    <t>那加幸町</t>
  </si>
  <si>
    <t>上中屋町</t>
  </si>
  <si>
    <t>金属団地</t>
  </si>
  <si>
    <t>松本町</t>
  </si>
  <si>
    <t>那加緑町</t>
  </si>
  <si>
    <t>前渡東町</t>
  </si>
  <si>
    <t>那加日新町</t>
  </si>
  <si>
    <t>前渡北町</t>
  </si>
  <si>
    <t>那加萱場町</t>
  </si>
  <si>
    <t>前渡西町</t>
  </si>
  <si>
    <t>那加山下町</t>
  </si>
  <si>
    <t>下切町</t>
  </si>
  <si>
    <t>那加東野町</t>
  </si>
  <si>
    <t>山脇町</t>
  </si>
  <si>
    <t>那加御屋敷町</t>
  </si>
  <si>
    <t>上戸町</t>
  </si>
  <si>
    <t>那加巾下町</t>
  </si>
  <si>
    <t>三井山町</t>
  </si>
  <si>
    <t>那加甥田町</t>
  </si>
  <si>
    <t>三井東町</t>
  </si>
  <si>
    <t>那加不動丘</t>
  </si>
  <si>
    <t>三井北町</t>
  </si>
  <si>
    <t>那加前洞新町</t>
  </si>
  <si>
    <t>三井町</t>
  </si>
  <si>
    <t>尾崎北町</t>
  </si>
  <si>
    <t>小佐野町</t>
  </si>
  <si>
    <t>尾崎南町</t>
  </si>
  <si>
    <t>大野町</t>
  </si>
  <si>
    <t>尾崎西町</t>
  </si>
  <si>
    <t>那加北洞町</t>
  </si>
  <si>
    <t>那加前野町</t>
  </si>
  <si>
    <t>稲羽地区</t>
    <rPh sb="0" eb="1">
      <t>イナ</t>
    </rPh>
    <rPh sb="1" eb="2">
      <t>ハ</t>
    </rPh>
    <rPh sb="2" eb="4">
      <t>チク</t>
    </rPh>
    <phoneticPr fontId="5"/>
  </si>
  <si>
    <t>那加野畑町</t>
  </si>
  <si>
    <t>那加西市場町</t>
  </si>
  <si>
    <t>那加地区合計</t>
  </si>
  <si>
    <t>那加大門町</t>
  </si>
  <si>
    <t>那加官有地無番地</t>
  </si>
  <si>
    <t>那加西浦町</t>
  </si>
  <si>
    <t>那加東新町</t>
  </si>
  <si>
    <t>那加柄山町</t>
  </si>
  <si>
    <t>入会町</t>
  </si>
  <si>
    <t>那加芦原町</t>
  </si>
  <si>
    <t>那加昭南町</t>
  </si>
  <si>
    <t>那加桐野町</t>
  </si>
  <si>
    <t>那加雄飛ケ丘町</t>
  </si>
  <si>
    <t>那加大谷町</t>
  </si>
  <si>
    <t>那加桐野外二ケ所大字入会地</t>
  </si>
  <si>
    <t>那加荒田町</t>
  </si>
  <si>
    <t>那加住吉町</t>
  </si>
  <si>
    <t>那加琴が丘町</t>
  </si>
  <si>
    <t>那加信長町</t>
  </si>
  <si>
    <t>那加土山町</t>
  </si>
  <si>
    <t>那加織田町</t>
  </si>
  <si>
    <t>那加山崎町</t>
  </si>
  <si>
    <t>那加桜町</t>
  </si>
  <si>
    <t>那加岩地町</t>
  </si>
  <si>
    <t>那加大東町</t>
  </si>
  <si>
    <t>那加石山町</t>
  </si>
  <si>
    <t>那加楠町</t>
  </si>
  <si>
    <t>那加山後町</t>
  </si>
  <si>
    <t>那加雲雀町</t>
  </si>
  <si>
    <t>那加手力町</t>
  </si>
  <si>
    <t>那加門前町</t>
  </si>
  <si>
    <t>那加新田町</t>
  </si>
  <si>
    <t>那加南栄町</t>
  </si>
  <si>
    <t>那加長塚町</t>
  </si>
  <si>
    <t>那加栄町</t>
  </si>
  <si>
    <t>那加宮浦町</t>
  </si>
  <si>
    <t>那加北栄町</t>
  </si>
  <si>
    <t>那加日吉町</t>
  </si>
  <si>
    <t>那加東亜町</t>
  </si>
  <si>
    <t>那加浜見町</t>
  </si>
  <si>
    <t>那加吾妻町</t>
  </si>
  <si>
    <t>那加新加納町</t>
  </si>
  <si>
    <t>那加元町</t>
  </si>
  <si>
    <t>那加日之出町</t>
  </si>
  <si>
    <t>町名</t>
    <phoneticPr fontId="5"/>
  </si>
  <si>
    <t>那加東那加町</t>
  </si>
  <si>
    <t>那加地区</t>
    <rPh sb="0" eb="2">
      <t>ナカ</t>
    </rPh>
    <rPh sb="2" eb="4">
      <t>チク</t>
    </rPh>
    <phoneticPr fontId="5"/>
  </si>
  <si>
    <t>那加本町</t>
  </si>
  <si>
    <t>那加楽天地町</t>
  </si>
  <si>
    <t>各務原市</t>
    <rPh sb="0" eb="4">
      <t>カカミガハラシ</t>
    </rPh>
    <phoneticPr fontId="5"/>
  </si>
  <si>
    <t>令和7年4月1日現在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5"/>
  </si>
  <si>
    <t>２－９　町名別男女別人口・世帯数</t>
    <rPh sb="4" eb="5">
      <t>チョウ</t>
    </rPh>
    <rPh sb="5" eb="6">
      <t>メイ</t>
    </rPh>
    <rPh sb="6" eb="7">
      <t>ベツ</t>
    </rPh>
    <rPh sb="7" eb="9">
      <t>ダンジョ</t>
    </rPh>
    <rPh sb="9" eb="10">
      <t>ベツ</t>
    </rPh>
    <rPh sb="10" eb="12">
      <t>ジンコウ</t>
    </rPh>
    <rPh sb="13" eb="15">
      <t>セタイ</t>
    </rPh>
    <rPh sb="15" eb="16">
      <t>スウ</t>
    </rPh>
    <phoneticPr fontId="5"/>
  </si>
  <si>
    <t>川島河田町３丁目</t>
  </si>
  <si>
    <t>川島河田町２丁目</t>
  </si>
  <si>
    <t>川島河田町１丁目</t>
  </si>
  <si>
    <t>つつじが丘８丁目</t>
  </si>
  <si>
    <t>つつじが丘７丁目</t>
  </si>
  <si>
    <t>つつじが丘６丁目</t>
  </si>
  <si>
    <t>つつじが丘５丁目</t>
  </si>
  <si>
    <t>つつじが丘４丁目</t>
  </si>
  <si>
    <t>つつじが丘３丁目</t>
  </si>
  <si>
    <t>つつじが丘２丁目</t>
  </si>
  <si>
    <t>つつじが丘１丁目</t>
  </si>
  <si>
    <t>鵜沼丸子町３丁目</t>
  </si>
  <si>
    <t>鵜沼丸子町２丁目</t>
  </si>
  <si>
    <t>鵜沼丸子町１丁目</t>
  </si>
  <si>
    <t>鵜沼真名越町２丁目</t>
  </si>
  <si>
    <t>鵜沼台８丁目</t>
  </si>
  <si>
    <t>鵜沼台７丁目</t>
  </si>
  <si>
    <t>鵜沼台６丁目</t>
  </si>
  <si>
    <t>鵜沼台５丁目</t>
  </si>
  <si>
    <t>鵜沼台４丁目</t>
  </si>
  <si>
    <t>鵜沼台３丁目</t>
  </si>
  <si>
    <t>鵜沼台２丁目</t>
  </si>
  <si>
    <t>鵜沼台１丁目</t>
  </si>
  <si>
    <t>合　計</t>
    <phoneticPr fontId="5"/>
  </si>
  <si>
    <t>新鵜沼台８丁目</t>
  </si>
  <si>
    <t>川島地区</t>
    <phoneticPr fontId="5"/>
  </si>
  <si>
    <t>新鵜沼台７丁目</t>
  </si>
  <si>
    <t>鵜沼地区</t>
    <phoneticPr fontId="5"/>
  </si>
  <si>
    <t>新鵜沼台６丁目</t>
  </si>
  <si>
    <t>蘇原地区</t>
    <phoneticPr fontId="5"/>
  </si>
  <si>
    <t>新鵜沼台５丁目</t>
  </si>
  <si>
    <t>稲羽地区</t>
    <phoneticPr fontId="5"/>
  </si>
  <si>
    <t>新鵜沼台４丁目</t>
  </si>
  <si>
    <t>那加地区</t>
    <phoneticPr fontId="5"/>
  </si>
  <si>
    <t>新鵜沼台３丁目</t>
  </si>
  <si>
    <t>女</t>
    <phoneticPr fontId="5"/>
  </si>
  <si>
    <t>男</t>
    <phoneticPr fontId="5"/>
  </si>
  <si>
    <t>新鵜沼台２丁目</t>
  </si>
  <si>
    <t>世帯数</t>
    <phoneticPr fontId="5"/>
  </si>
  <si>
    <t xml:space="preserve">地   区 </t>
    <rPh sb="0" eb="1">
      <t>チ</t>
    </rPh>
    <rPh sb="4" eb="5">
      <t>ク</t>
    </rPh>
    <phoneticPr fontId="5"/>
  </si>
  <si>
    <t>新鵜沼台１丁目</t>
  </si>
  <si>
    <t>緑苑東４丁目</t>
  </si>
  <si>
    <t>緑苑東３丁目</t>
  </si>
  <si>
    <t>※ ３人以下の項目を含む町丁は任意の町丁に合算。</t>
    <rPh sb="3" eb="4">
      <t>ニン</t>
    </rPh>
    <rPh sb="4" eb="6">
      <t>イカ</t>
    </rPh>
    <rPh sb="7" eb="9">
      <t>コウモク</t>
    </rPh>
    <rPh sb="10" eb="11">
      <t>フク</t>
    </rPh>
    <rPh sb="12" eb="13">
      <t>チョウ</t>
    </rPh>
    <rPh sb="13" eb="14">
      <t>チョウ</t>
    </rPh>
    <rPh sb="15" eb="17">
      <t>ニンイ</t>
    </rPh>
    <rPh sb="18" eb="19">
      <t>チョウ</t>
    </rPh>
    <rPh sb="19" eb="20">
      <t>チョウ</t>
    </rPh>
    <rPh sb="21" eb="23">
      <t>ガッサン</t>
    </rPh>
    <phoneticPr fontId="5"/>
  </si>
  <si>
    <t>緑苑東２丁目</t>
  </si>
  <si>
    <t>※ 人口・世帯数が０の町丁は省略。</t>
    <rPh sb="2" eb="4">
      <t>ジンコウ</t>
    </rPh>
    <rPh sb="5" eb="8">
      <t>セタイスウ</t>
    </rPh>
    <rPh sb="11" eb="12">
      <t>チョウ</t>
    </rPh>
    <rPh sb="12" eb="13">
      <t>チョウ</t>
    </rPh>
    <rPh sb="14" eb="16">
      <t>ショウリャク</t>
    </rPh>
    <phoneticPr fontId="5"/>
  </si>
  <si>
    <t>緑苑東１丁目</t>
  </si>
  <si>
    <t>川島緑町５丁目</t>
  </si>
  <si>
    <t>緑苑中３丁目</t>
  </si>
  <si>
    <t>川島緑町４丁目</t>
  </si>
  <si>
    <t>緑苑中２丁目</t>
  </si>
  <si>
    <t>川島緑町３丁目</t>
  </si>
  <si>
    <t>緑苑中１丁目</t>
  </si>
  <si>
    <t>川島緑町２丁目</t>
  </si>
  <si>
    <t>緑苑北３丁目</t>
  </si>
  <si>
    <t>川島緑町１丁目</t>
  </si>
  <si>
    <t>緑苑北２丁目</t>
  </si>
  <si>
    <t>川島笠田町６丁目</t>
  </si>
  <si>
    <t>緑苑北１丁目</t>
  </si>
  <si>
    <t>川島笠田町５丁目</t>
  </si>
  <si>
    <t>緑苑西４丁目</t>
  </si>
  <si>
    <t>川島笠田町４丁目</t>
  </si>
  <si>
    <t>緑苑西３丁目</t>
  </si>
  <si>
    <t>川島笠田町３丁目</t>
  </si>
  <si>
    <t>緑苑西２丁目</t>
  </si>
  <si>
    <t>川島笠田町２丁目</t>
  </si>
  <si>
    <t>緑苑西１丁目</t>
  </si>
  <si>
    <t>川島笠田町１丁目</t>
  </si>
  <si>
    <t>緑苑南４丁目</t>
  </si>
  <si>
    <t>緑苑南３丁目</t>
  </si>
  <si>
    <t>緑苑南２丁目</t>
  </si>
  <si>
    <t>緑苑南１丁目</t>
  </si>
  <si>
    <t>松が丘７丁目</t>
  </si>
  <si>
    <t>町　　名</t>
    <rPh sb="0" eb="1">
      <t>チョウ</t>
    </rPh>
    <rPh sb="3" eb="4">
      <t>メイ</t>
    </rPh>
    <phoneticPr fontId="5"/>
  </si>
  <si>
    <t>松が丘６丁目</t>
  </si>
  <si>
    <t>鵜沼東町６丁目</t>
  </si>
  <si>
    <t>松が丘５丁目</t>
  </si>
  <si>
    <t>鵜沼東町５丁目</t>
  </si>
  <si>
    <t>松が丘４丁目</t>
  </si>
  <si>
    <t>鵜沼東町４丁目</t>
  </si>
  <si>
    <t>松が丘３丁目</t>
  </si>
  <si>
    <t>鵜沼東町３丁目</t>
  </si>
  <si>
    <t>松が丘２丁目</t>
  </si>
  <si>
    <t>鵜沼東町２丁目</t>
  </si>
  <si>
    <t>松が丘１丁目</t>
  </si>
  <si>
    <t>鵜沼東町１丁目</t>
  </si>
  <si>
    <t>鵜沼朝日町５丁目</t>
  </si>
  <si>
    <t>鵜沼大安寺町１丁目</t>
  </si>
  <si>
    <t>鵜沼朝日町４丁目</t>
  </si>
  <si>
    <t>鵜沼西町４丁目</t>
  </si>
  <si>
    <t>鵜沼朝日町３丁目</t>
  </si>
  <si>
    <t>鵜沼西町３丁目</t>
  </si>
  <si>
    <t>鵜沼朝日町２丁目</t>
  </si>
  <si>
    <t>鵜沼西町２丁目</t>
  </si>
  <si>
    <t>鵜沼朝日町１丁目</t>
  </si>
  <si>
    <t>鵜沼西町１丁目</t>
  </si>
  <si>
    <t>鵜沼大伊木町６丁目</t>
  </si>
  <si>
    <t>鵜沼羽場町８丁目</t>
  </si>
  <si>
    <t>鵜沼大伊木町５丁目</t>
  </si>
  <si>
    <t>鵜沼羽場町７丁目</t>
  </si>
  <si>
    <t>鵜沼大伊木町４丁目</t>
  </si>
  <si>
    <t>鵜沼羽場町６丁目</t>
  </si>
  <si>
    <t>鵜沼大伊木町３丁目</t>
  </si>
  <si>
    <t>鵜沼羽場町５丁目</t>
  </si>
  <si>
    <t>鵜沼大伊木町２丁目</t>
  </si>
  <si>
    <t>鵜沼羽場町４丁目</t>
  </si>
  <si>
    <t>鵜沼大伊木町１丁目</t>
  </si>
  <si>
    <t>鵜沼羽場町３丁目</t>
  </si>
  <si>
    <t>鵜沼小伊木町４丁目</t>
  </si>
  <si>
    <t>鵜沼羽場町２丁目</t>
  </si>
  <si>
    <t>鵜沼小伊木町３丁目</t>
  </si>
  <si>
    <t>鵜沼羽場町１丁目</t>
  </si>
  <si>
    <t>鵜沼小伊木町２丁目</t>
  </si>
  <si>
    <t>鵜沼各務原町９丁目</t>
  </si>
  <si>
    <t>鵜沼小伊木町１丁目</t>
  </si>
  <si>
    <t>鵜沼各務原町８丁目</t>
  </si>
  <si>
    <t>鵜沼古市場町４丁目</t>
  </si>
  <si>
    <t>鵜沼各務原町７丁目</t>
  </si>
  <si>
    <t>鵜沼古市場町３丁目</t>
  </si>
  <si>
    <t>鵜沼各務原町６丁目</t>
  </si>
  <si>
    <t>鵜沼古市場町２丁目</t>
  </si>
  <si>
    <t>鵜沼各務原町５丁目</t>
  </si>
  <si>
    <t>鵜沼古市場町１丁目</t>
  </si>
  <si>
    <t>鵜沼各務原町４丁目</t>
  </si>
  <si>
    <t>鵜沼南町７丁目</t>
  </si>
  <si>
    <t>鵜沼各務原町３丁目</t>
  </si>
  <si>
    <t>鵜沼南町６丁目</t>
  </si>
  <si>
    <t>鵜沼各務原町２丁目</t>
  </si>
  <si>
    <t>鵜沼南町５丁目</t>
  </si>
  <si>
    <t>鵜沼各務原町１丁目</t>
  </si>
  <si>
    <t>鵜沼南町４丁目</t>
  </si>
  <si>
    <t>鵜沼三ツ池町６丁目</t>
  </si>
  <si>
    <t>鵜沼南町３丁目</t>
  </si>
  <si>
    <t>鵜沼三ツ池町５丁目</t>
  </si>
  <si>
    <t>鵜沼南町２丁目</t>
  </si>
  <si>
    <t>鵜沼三ツ池町４丁目</t>
  </si>
  <si>
    <t>鵜沼南町１丁目</t>
  </si>
  <si>
    <t>鵜沼三ツ池町３丁目</t>
  </si>
  <si>
    <t>鵜沼宝積寺町６丁目</t>
  </si>
  <si>
    <t>鵜沼三ツ池町２丁目</t>
  </si>
  <si>
    <t>鵜沼宝積寺町５丁目</t>
  </si>
  <si>
    <t>鵜沼三ツ池町１丁目</t>
  </si>
  <si>
    <t>鵜沼宝積寺町４丁目</t>
  </si>
  <si>
    <t>鵜沼川崎町３丁目</t>
  </si>
  <si>
    <t>鵜沼宝積寺町３丁目</t>
  </si>
  <si>
    <t>鵜沼川崎町２丁目</t>
  </si>
  <si>
    <t>鵜沼宝積寺町２丁目</t>
  </si>
  <si>
    <t>鵜沼川崎町１丁目</t>
  </si>
  <si>
    <t>鵜沼宝積寺町１丁目</t>
  </si>
  <si>
    <t>桜木町５丁目</t>
  </si>
  <si>
    <t>各務船山町３丁目</t>
  </si>
  <si>
    <t>桜木町４丁目</t>
  </si>
  <si>
    <t>各務船山町１丁目</t>
  </si>
  <si>
    <t>桜木町３丁目</t>
  </si>
  <si>
    <t>各務山の前町４丁目</t>
  </si>
  <si>
    <t>桜木町２丁目</t>
  </si>
  <si>
    <t>各務山の前町３丁目</t>
  </si>
  <si>
    <t>桜木町１丁目</t>
  </si>
  <si>
    <t>各務山の前町２丁目</t>
  </si>
  <si>
    <t>鵜沼山崎町９丁目</t>
  </si>
  <si>
    <t>各務山の前町１丁目</t>
  </si>
  <si>
    <t>鵜沼山崎町８丁目</t>
  </si>
  <si>
    <t>各務東町７丁目</t>
  </si>
  <si>
    <t>鵜沼山崎町７丁目</t>
  </si>
  <si>
    <t>各務東町６丁目</t>
  </si>
  <si>
    <t>鵜沼山崎町６丁目</t>
  </si>
  <si>
    <t>各務東町５丁目</t>
  </si>
  <si>
    <t>鵜沼山崎町５丁目</t>
  </si>
  <si>
    <t>各務東町４丁目</t>
  </si>
  <si>
    <t>鵜沼山崎町４丁目</t>
  </si>
  <si>
    <t>各務東町３丁目</t>
  </si>
  <si>
    <t>鵜沼山崎町３丁目</t>
  </si>
  <si>
    <t>各務東町２丁目</t>
  </si>
  <si>
    <t>鵜沼山崎町２丁目</t>
  </si>
  <si>
    <t>各務東町１丁目</t>
  </si>
  <si>
    <t>鵜沼山崎町１丁目</t>
  </si>
  <si>
    <t>各務おがせ町９丁目</t>
  </si>
  <si>
    <t>鵜沼東町８丁目</t>
  </si>
  <si>
    <t>各務おがせ町８丁目</t>
  </si>
  <si>
    <t>鵜沼東町７丁目</t>
  </si>
  <si>
    <t>各務おがせ町７丁目</t>
  </si>
  <si>
    <t>蘇原月丘町４丁目</t>
  </si>
  <si>
    <t>蘇原月丘町３丁目</t>
  </si>
  <si>
    <t>各務おがせ町６丁目</t>
  </si>
  <si>
    <t>蘇原月丘町２丁目</t>
  </si>
  <si>
    <t>各務おがせ町５丁目</t>
  </si>
  <si>
    <t>蘇原月丘町１丁目</t>
  </si>
  <si>
    <t>各務おがせ町４丁目</t>
  </si>
  <si>
    <t>蘇原緑町４丁目</t>
  </si>
  <si>
    <t>各務おがせ町３丁目</t>
  </si>
  <si>
    <t>蘇原緑町３丁目</t>
  </si>
  <si>
    <t>各務おがせ町２丁目</t>
  </si>
  <si>
    <t>蘇原緑町２丁目</t>
  </si>
  <si>
    <t>各務おがせ町１丁目</t>
  </si>
  <si>
    <t>蘇原緑町１丁目</t>
  </si>
  <si>
    <t>各務西町６丁目</t>
  </si>
  <si>
    <t>蘇原六軒町４丁目</t>
  </si>
  <si>
    <t>各務西町５丁目</t>
  </si>
  <si>
    <t>蘇原六軒町３丁目</t>
  </si>
  <si>
    <t>各務西町４丁目</t>
  </si>
  <si>
    <t>蘇原六軒町２丁目</t>
  </si>
  <si>
    <t>各務西町３丁目</t>
  </si>
  <si>
    <t>蘇原六軒町１丁目</t>
  </si>
  <si>
    <t>各務西町２丁目</t>
  </si>
  <si>
    <t>蘇原三柿野町３丁目</t>
  </si>
  <si>
    <t>各務西町１丁目</t>
  </si>
  <si>
    <t>蘇原三柿野町２丁目</t>
  </si>
  <si>
    <t>テクノプラザ３丁目</t>
  </si>
  <si>
    <t>蘇原菊園町４丁目</t>
  </si>
  <si>
    <t>須衛町８丁目</t>
  </si>
  <si>
    <t>蘇原菊園町３丁目</t>
  </si>
  <si>
    <t>須衛町７丁目</t>
  </si>
  <si>
    <t>蘇原菊園町２丁目</t>
  </si>
  <si>
    <t>須衛町６丁目</t>
  </si>
  <si>
    <t>蘇原菊園町１丁目</t>
  </si>
  <si>
    <t>須衛町５丁目</t>
  </si>
  <si>
    <t>蘇原栄町４丁目</t>
  </si>
  <si>
    <t>須衛町４丁目</t>
  </si>
  <si>
    <t>蘇原栄町３丁目</t>
  </si>
  <si>
    <t>須衛町３丁目</t>
  </si>
  <si>
    <t>蘇原栄町２丁目</t>
  </si>
  <si>
    <t>須衛町２丁目</t>
  </si>
  <si>
    <t>蘇原栄町１丁目</t>
  </si>
  <si>
    <t>須衛町１丁目</t>
  </si>
  <si>
    <t>蘇原瑞雲町４丁目</t>
  </si>
  <si>
    <t>蘇原瑞雲町３丁目</t>
  </si>
  <si>
    <t>須衛</t>
  </si>
  <si>
    <t>蘇原瑞雲町２丁目</t>
  </si>
  <si>
    <t>東山５丁目</t>
  </si>
  <si>
    <t>蘇原瑞雲町１丁目</t>
  </si>
  <si>
    <t>東山４丁目</t>
  </si>
  <si>
    <t>蘇原興亜町５丁目</t>
  </si>
  <si>
    <t>東山３丁目</t>
  </si>
  <si>
    <t>蘇原興亜町４丁目</t>
  </si>
  <si>
    <t>東山２丁目</t>
  </si>
  <si>
    <t>蘇原興亜町３丁目</t>
  </si>
  <si>
    <t>東山１丁目</t>
  </si>
  <si>
    <t>蘇原興亜町２丁目</t>
  </si>
  <si>
    <t>蘇原吉新町３丁目</t>
  </si>
  <si>
    <t>蘇原興亜町１丁目</t>
  </si>
  <si>
    <t>蘇原吉新町２丁目</t>
  </si>
  <si>
    <t>蘇原青雲町５丁目</t>
  </si>
  <si>
    <t>蘇原吉新町１丁目</t>
  </si>
  <si>
    <t>蘇原青雲町４丁目</t>
  </si>
  <si>
    <t>蘇原希望町４丁目</t>
  </si>
  <si>
    <t>蘇原青雲町３丁目</t>
  </si>
  <si>
    <t>蘇原希望町３丁目</t>
  </si>
  <si>
    <t>蘇原青雲町２丁目</t>
  </si>
  <si>
    <t>蘇原希望町２丁目</t>
  </si>
  <si>
    <t>蘇原青雲町１丁目</t>
  </si>
  <si>
    <t>蘇原希望町１丁目</t>
  </si>
  <si>
    <t>蘇原新栄町３丁目</t>
  </si>
  <si>
    <t>蘇原村雨町４丁目</t>
  </si>
  <si>
    <t>蘇原新栄町２丁目</t>
  </si>
  <si>
    <t>蘇原村雨町３丁目</t>
  </si>
  <si>
    <t>蘇原新栄町１丁目</t>
  </si>
  <si>
    <t>蘇原村雨町２丁目</t>
  </si>
  <si>
    <t>蘇原中央町４丁目</t>
  </si>
  <si>
    <t>蘇原村雨町１丁目</t>
  </si>
  <si>
    <t>蘇原中央町３丁目</t>
  </si>
  <si>
    <t>蘇原沢上町４丁目</t>
  </si>
  <si>
    <t>蘇原中央町２丁目</t>
  </si>
  <si>
    <t>蘇原沢上町３丁目</t>
  </si>
  <si>
    <t>蘇原中央町１丁目</t>
  </si>
  <si>
    <t>蘇原沢上町２丁目</t>
  </si>
  <si>
    <t>蘇原東栄町２丁目</t>
  </si>
  <si>
    <t>蘇原沢上町１丁目</t>
  </si>
  <si>
    <t>蘇原東栄町１丁目</t>
  </si>
  <si>
    <t>蘇原柿沢町３丁目</t>
  </si>
  <si>
    <t>蘇原野口町６丁目</t>
  </si>
  <si>
    <t>蘇原柿沢町２丁目</t>
  </si>
  <si>
    <t>蘇原野口町５丁目</t>
  </si>
  <si>
    <t>蘇原柿沢町１丁目</t>
  </si>
  <si>
    <t>蘇原野口町４丁目</t>
  </si>
  <si>
    <t>蘇原旭町４丁目</t>
  </si>
  <si>
    <t>蘇原野口町３丁目</t>
  </si>
  <si>
    <t>蘇原旭町３丁目</t>
  </si>
  <si>
    <t>蘇原野口町２丁目</t>
  </si>
  <si>
    <t>蘇原旭町２丁目</t>
  </si>
  <si>
    <t>蘇原野口町１丁目</t>
  </si>
  <si>
    <t>蘇原旭町１丁目</t>
  </si>
  <si>
    <t>蘇原熊田町３丁目</t>
  </si>
  <si>
    <t>蘇原熊田町２丁目</t>
  </si>
  <si>
    <t>蘇原熊田町１丁目</t>
  </si>
  <si>
    <t>蘇原申子町２丁目</t>
  </si>
  <si>
    <t>蘇原東島町４丁目</t>
  </si>
  <si>
    <t>蘇原申子町１丁目</t>
  </si>
  <si>
    <t>蘇原東島町３丁目</t>
  </si>
  <si>
    <t>蘇原花園町４丁目</t>
  </si>
  <si>
    <t>蘇原東島町２丁目</t>
  </si>
  <si>
    <t>蘇原花園町３丁目</t>
  </si>
  <si>
    <t>蘇原東島町１丁目</t>
  </si>
  <si>
    <t>蘇原花園町２丁目</t>
  </si>
  <si>
    <t>蘇原新生町３丁目</t>
  </si>
  <si>
    <t>蘇原花園町１丁目</t>
  </si>
  <si>
    <t>蘇原新生町２丁目</t>
  </si>
  <si>
    <t>蘇原瑞穂町５丁目</t>
  </si>
  <si>
    <t>蘇原新生町１丁目</t>
  </si>
  <si>
    <t>蘇原瑞穂町４丁目</t>
  </si>
  <si>
    <t>蘇原坂井町３丁目</t>
  </si>
  <si>
    <t>蘇原瑞穂町３丁目</t>
  </si>
  <si>
    <t>蘇原坂井町２丁目</t>
  </si>
  <si>
    <t>蘇原瑞穂町２丁目</t>
  </si>
  <si>
    <t>蘇原坂井町１丁目</t>
  </si>
  <si>
    <t>蘇原瑞穂町１丁目</t>
  </si>
  <si>
    <t>蘇原清住町５丁目</t>
  </si>
  <si>
    <t>蘇原宮塚町１丁目</t>
  </si>
  <si>
    <t>蘇原清住町４丁目</t>
  </si>
  <si>
    <t>蘇原大島町７丁目</t>
  </si>
  <si>
    <t>蘇原清住町３丁目</t>
  </si>
  <si>
    <t>蘇原大島町６丁目</t>
  </si>
  <si>
    <t>蘇原清住町２丁目</t>
  </si>
  <si>
    <t>蘇原大島町５丁目</t>
  </si>
  <si>
    <t>蘇原清住町１丁目</t>
  </si>
  <si>
    <t>蘇原大島町４丁目</t>
  </si>
  <si>
    <t>蘇原持田町５丁目</t>
  </si>
  <si>
    <t>蘇原大島町３丁目</t>
  </si>
  <si>
    <t>蘇原持田町４丁目</t>
  </si>
  <si>
    <t>蘇原大島町２丁目</t>
  </si>
  <si>
    <t>蘇原持田町３丁目</t>
  </si>
  <si>
    <t>蘇原大島町１丁目</t>
  </si>
  <si>
    <t>蘇原持田町２丁目</t>
  </si>
  <si>
    <t>蘇原宮代町３丁目</t>
  </si>
  <si>
    <t>蘇原持田町１丁目</t>
  </si>
  <si>
    <t>蘇原宮代町２丁目</t>
  </si>
  <si>
    <t>蘇原飛鳥町３丁目</t>
  </si>
  <si>
    <t>蘇原宮代町１丁目</t>
  </si>
  <si>
    <t>蘇原飛鳥町２丁目</t>
  </si>
  <si>
    <t>蘇原飛鳥町１丁目</t>
  </si>
  <si>
    <t>成清町７丁目</t>
  </si>
  <si>
    <t>蘇原東門町３丁目</t>
  </si>
  <si>
    <t>成清町６丁目</t>
  </si>
  <si>
    <t>蘇原東門町２丁目</t>
  </si>
  <si>
    <t>成清町５丁目</t>
  </si>
  <si>
    <t>蘇原東門町１丁目</t>
  </si>
  <si>
    <t>成清町４丁目</t>
  </si>
  <si>
    <t>蘇原外山町２丁目</t>
  </si>
  <si>
    <t>成清町３丁目</t>
  </si>
  <si>
    <t>蘇原外山町１丁目</t>
  </si>
  <si>
    <t>成清町２丁目</t>
  </si>
  <si>
    <t>蘇原北山町１丁目</t>
  </si>
  <si>
    <t>成清町１丁目</t>
  </si>
  <si>
    <t>蘇原古市場町５丁目</t>
  </si>
  <si>
    <t>神置町４丁目</t>
  </si>
  <si>
    <t>蘇原古市場町４丁目</t>
  </si>
  <si>
    <t>神置町３丁目</t>
  </si>
  <si>
    <t>蘇原古市場町３丁目</t>
  </si>
  <si>
    <t>神置町２丁目</t>
  </si>
  <si>
    <t>蘇原古市場町２丁目</t>
  </si>
  <si>
    <t>神置町１丁目</t>
  </si>
  <si>
    <t>蘇原古市場町１丁目</t>
  </si>
  <si>
    <t>下中屋町３丁目</t>
  </si>
  <si>
    <t>蘇原寺島町２丁目</t>
  </si>
  <si>
    <t>下中屋町２丁目</t>
  </si>
  <si>
    <t>蘇原寺島町１丁目</t>
  </si>
  <si>
    <t>下中屋町１丁目</t>
  </si>
  <si>
    <t>蘇原島崎町４丁目</t>
  </si>
  <si>
    <t>蘇原島崎町３丁目</t>
  </si>
  <si>
    <t>大佐野町３丁目</t>
  </si>
  <si>
    <t>蘇原島崎町２丁目</t>
  </si>
  <si>
    <t>大佐野町２丁目</t>
  </si>
  <si>
    <t>蘇原島崎町１丁目</t>
  </si>
  <si>
    <t>大佐野町１丁目</t>
  </si>
  <si>
    <t>蘇原北陽町３丁目</t>
  </si>
  <si>
    <t>上中屋町５丁目</t>
  </si>
  <si>
    <t>蘇原北陽町２丁目</t>
  </si>
  <si>
    <t>上中屋町４丁目</t>
  </si>
  <si>
    <t>蘇原赤羽根町５丁目</t>
  </si>
  <si>
    <t>上中屋町３丁目</t>
  </si>
  <si>
    <t>蘇原伊吹町３丁目</t>
  </si>
  <si>
    <t>上中屋町２丁目</t>
  </si>
  <si>
    <t>蘇原伊吹町２丁目</t>
  </si>
  <si>
    <t>上中屋町１丁目</t>
  </si>
  <si>
    <t>蘇原伊吹町１丁目</t>
  </si>
  <si>
    <t>松本町２丁目</t>
  </si>
  <si>
    <t>蘇原吉野町５丁目</t>
  </si>
  <si>
    <t>松本町１丁目</t>
  </si>
  <si>
    <t>蘇原吉野町４丁目</t>
  </si>
  <si>
    <t>前渡東町９丁目</t>
  </si>
  <si>
    <t>蘇原吉野町３丁目</t>
  </si>
  <si>
    <t>前渡東町８丁目</t>
  </si>
  <si>
    <t>蘇原吉野町２丁目</t>
  </si>
  <si>
    <t>前渡東町７丁目</t>
  </si>
  <si>
    <t>蘇原吉野町１丁目</t>
  </si>
  <si>
    <t>前渡東町６丁目</t>
  </si>
  <si>
    <t>蘇原申子町３丁目</t>
  </si>
  <si>
    <t>前渡東町５丁目</t>
  </si>
  <si>
    <t>前渡東町４丁目</t>
  </si>
  <si>
    <t>小佐野町３丁目</t>
  </si>
  <si>
    <t>前渡東町３丁目</t>
  </si>
  <si>
    <t>小佐野町２丁目</t>
  </si>
  <si>
    <t>前渡東町２丁目</t>
  </si>
  <si>
    <t>大野町７丁目</t>
  </si>
  <si>
    <t>前渡東町１丁目</t>
  </si>
  <si>
    <t>大野町６丁目</t>
  </si>
  <si>
    <t>大野町５丁目</t>
  </si>
  <si>
    <t>前渡北町４丁目</t>
  </si>
  <si>
    <t>大野町４丁目</t>
  </si>
  <si>
    <t>前渡北町３丁目</t>
  </si>
  <si>
    <t>大野町３丁目</t>
  </si>
  <si>
    <t>前渡北町２丁目</t>
  </si>
  <si>
    <t>大野町２丁目</t>
  </si>
  <si>
    <t>前渡北町１丁目</t>
  </si>
  <si>
    <t>大野町１丁目</t>
  </si>
  <si>
    <t>前渡西町１２丁目</t>
  </si>
  <si>
    <t>前渡西町１１丁目</t>
  </si>
  <si>
    <t>那加東新町２丁目</t>
  </si>
  <si>
    <t>前渡西町１０丁目</t>
  </si>
  <si>
    <t>那加東新町１丁目</t>
  </si>
  <si>
    <t>前渡西町９丁目</t>
  </si>
  <si>
    <t>入会町４丁目</t>
  </si>
  <si>
    <t>前渡西町７丁目</t>
  </si>
  <si>
    <t>入会町３丁目</t>
  </si>
  <si>
    <t>前渡西町６丁目</t>
  </si>
  <si>
    <t>入会町２丁目</t>
  </si>
  <si>
    <t>前渡西町５丁目</t>
  </si>
  <si>
    <t>入会町１丁目</t>
  </si>
  <si>
    <t>前渡西町４丁目</t>
  </si>
  <si>
    <t>前渡西町３丁目</t>
  </si>
  <si>
    <t>前渡西町２丁目</t>
  </si>
  <si>
    <t>前渡西町１丁目</t>
  </si>
  <si>
    <t>那加住吉町５丁目</t>
  </si>
  <si>
    <t>那加住吉町４丁目</t>
  </si>
  <si>
    <t>下切町９丁目</t>
  </si>
  <si>
    <t>那加住吉町３丁目</t>
  </si>
  <si>
    <t>下切町８丁目</t>
  </si>
  <si>
    <t>那加住吉町２丁目</t>
  </si>
  <si>
    <t>下切町７丁目</t>
  </si>
  <si>
    <t>那加住吉町１丁目</t>
  </si>
  <si>
    <t>下切町２丁目</t>
  </si>
  <si>
    <t>那加信長町３丁目</t>
  </si>
  <si>
    <t>下切町１丁目</t>
  </si>
  <si>
    <t>那加信長町２丁目</t>
  </si>
  <si>
    <t>那加信長町１丁目</t>
  </si>
  <si>
    <t>山脇町７丁目</t>
  </si>
  <si>
    <t>那加織田町２丁目</t>
  </si>
  <si>
    <t>山脇町６丁目</t>
  </si>
  <si>
    <t>那加織田町１丁目</t>
  </si>
  <si>
    <t>山脇町５丁目</t>
  </si>
  <si>
    <t>那加桜町３丁目</t>
  </si>
  <si>
    <t>上戸町６丁目</t>
  </si>
  <si>
    <t>那加桜町２丁目</t>
  </si>
  <si>
    <t>上戸町５丁目</t>
  </si>
  <si>
    <t>那加桜町１丁目</t>
  </si>
  <si>
    <t>上戸町４丁目</t>
  </si>
  <si>
    <t>上戸町３丁目</t>
  </si>
  <si>
    <t>上戸町２丁目</t>
  </si>
  <si>
    <t>上戸町１丁目</t>
  </si>
  <si>
    <t>那加門前町４丁目</t>
  </si>
  <si>
    <t>三井山町１丁目</t>
  </si>
  <si>
    <t>那加門前町３丁目</t>
  </si>
  <si>
    <t>三井東町４丁目</t>
  </si>
  <si>
    <t>那加門前町２丁目</t>
  </si>
  <si>
    <t>三井東町３丁目</t>
  </si>
  <si>
    <t>那加門前町１丁目</t>
  </si>
  <si>
    <t>三井東町２丁目</t>
  </si>
  <si>
    <t>三井東町１丁目</t>
  </si>
  <si>
    <t>三井北町３丁目</t>
  </si>
  <si>
    <t>三井北町２丁目</t>
  </si>
  <si>
    <t>三井北町１丁目</t>
  </si>
  <si>
    <t>三井町６丁目</t>
  </si>
  <si>
    <t>三井町５丁目</t>
  </si>
  <si>
    <t>三井町４丁目</t>
  </si>
  <si>
    <t>三井町３丁目</t>
  </si>
  <si>
    <t>三井町２丁目</t>
  </si>
  <si>
    <t>三井町１丁目</t>
  </si>
  <si>
    <t>小佐野町７丁目</t>
  </si>
  <si>
    <t>小佐野町６丁目</t>
  </si>
  <si>
    <t>小佐野町５丁目</t>
  </si>
  <si>
    <t>那加太平町２丁目</t>
  </si>
  <si>
    <t>小佐野町４丁目</t>
  </si>
  <si>
    <t>那加太平町１丁目</t>
  </si>
  <si>
    <t>那加野畑町２丁目</t>
  </si>
  <si>
    <t>那加緑町５丁目</t>
  </si>
  <si>
    <t>那加野畑町１丁目</t>
  </si>
  <si>
    <t>那加緑町３丁目</t>
  </si>
  <si>
    <t>那加西市場町７丁目</t>
  </si>
  <si>
    <t>那加緑町２丁目</t>
  </si>
  <si>
    <t>那加西市場町６丁目</t>
  </si>
  <si>
    <t>那加緑町１丁目</t>
  </si>
  <si>
    <t>那加西市場町５丁目</t>
  </si>
  <si>
    <t>那加日新町８丁目</t>
  </si>
  <si>
    <t>那加西市場町４丁目</t>
  </si>
  <si>
    <t>那加日新町７丁目</t>
  </si>
  <si>
    <t>那加西市場町３丁目</t>
  </si>
  <si>
    <t>那加日新町６丁目</t>
  </si>
  <si>
    <t>那加西市場町２丁目</t>
  </si>
  <si>
    <t>那加日新町５丁目</t>
  </si>
  <si>
    <t>那加西市場町１丁目</t>
  </si>
  <si>
    <t>那加日新町４丁目</t>
  </si>
  <si>
    <t>那加大門町２丁目</t>
  </si>
  <si>
    <t>那加日新町３丁目</t>
  </si>
  <si>
    <t>那加大門町１丁目</t>
  </si>
  <si>
    <t>那加日新町２丁目</t>
  </si>
  <si>
    <t>那加西浦町２丁目</t>
  </si>
  <si>
    <t>那加日新町１丁目</t>
  </si>
  <si>
    <t>那加西浦町１丁目</t>
  </si>
  <si>
    <t>那加萱場町５丁目</t>
    <phoneticPr fontId="4"/>
  </si>
  <si>
    <t>那加萱場町２丁目</t>
  </si>
  <si>
    <t>那加芦原町２丁目</t>
  </si>
  <si>
    <t>那加山下町２丁目</t>
  </si>
  <si>
    <t>那加芦原町１丁目</t>
  </si>
  <si>
    <t>那加山下町１丁目</t>
  </si>
  <si>
    <t>那加桐野町９丁目</t>
  </si>
  <si>
    <t>那加東野町２丁目</t>
  </si>
  <si>
    <t>那加桐野町８丁目</t>
  </si>
  <si>
    <t>那加東野町１丁目</t>
  </si>
  <si>
    <t>那加桐野町７丁目</t>
  </si>
  <si>
    <t>那加桐野町６丁目</t>
  </si>
  <si>
    <t>那加桐野町４丁目</t>
  </si>
  <si>
    <t>那加桐野町３丁目</t>
  </si>
  <si>
    <t>那加不動丘２丁目</t>
  </si>
  <si>
    <t>那加桐野町２丁目</t>
  </si>
  <si>
    <t>那加不動丘１丁目</t>
  </si>
  <si>
    <t>那加桐野町１丁目</t>
  </si>
  <si>
    <t>那加前洞新町５丁目</t>
  </si>
  <si>
    <t>那加前洞新町４丁目</t>
  </si>
  <si>
    <t>那加前洞新町３丁目</t>
  </si>
  <si>
    <t>那加琴が丘町３丁目</t>
  </si>
  <si>
    <t>那加前洞新町２丁目</t>
  </si>
  <si>
    <t>那加琴が丘町２丁目</t>
  </si>
  <si>
    <t>那加前洞新町１丁目</t>
  </si>
  <si>
    <t>那加琴が丘町１丁目</t>
  </si>
  <si>
    <t>尾崎北町７丁目</t>
  </si>
  <si>
    <t>那加土山町２丁目</t>
  </si>
  <si>
    <t>尾崎北町６丁目</t>
  </si>
  <si>
    <t>那加土山町１丁目</t>
  </si>
  <si>
    <t>尾崎北町５丁目</t>
  </si>
  <si>
    <t>尾崎北町４丁目</t>
  </si>
  <si>
    <t>那加岩地町３丁目</t>
  </si>
  <si>
    <t>尾崎北町３丁目</t>
  </si>
  <si>
    <t>那加岩地町２丁目</t>
  </si>
  <si>
    <t>尾崎北町２丁目</t>
  </si>
  <si>
    <t>那加岩地町１丁目</t>
  </si>
  <si>
    <t>尾崎北町１丁目</t>
  </si>
  <si>
    <t>那加石山町２丁目</t>
  </si>
  <si>
    <t>尾崎南町６丁目</t>
  </si>
  <si>
    <t>那加石山町１丁目</t>
  </si>
  <si>
    <t>尾崎南町５丁目</t>
  </si>
  <si>
    <t>那加山後町３丁目</t>
  </si>
  <si>
    <t>尾崎南町４丁目</t>
  </si>
  <si>
    <t>那加山後町２丁目</t>
  </si>
  <si>
    <t>尾崎南町３丁目</t>
  </si>
  <si>
    <t>那加山後町１丁目</t>
  </si>
  <si>
    <t>尾崎南町２丁目</t>
  </si>
  <si>
    <t>尾崎南町１丁目</t>
  </si>
  <si>
    <t>那加新田町２丁目</t>
  </si>
  <si>
    <t>尾崎西町５丁目</t>
  </si>
  <si>
    <t>那加新田町１丁目</t>
  </si>
  <si>
    <t>尾崎西町３丁目</t>
  </si>
  <si>
    <t>那加長塚町３丁目</t>
  </si>
  <si>
    <t>尾崎西町２丁目</t>
  </si>
  <si>
    <t>那加長塚町２丁目</t>
  </si>
  <si>
    <t>尾崎西町１丁目</t>
  </si>
  <si>
    <t>那加長塚町１丁目</t>
  </si>
  <si>
    <t>那加北洞町２丁目</t>
  </si>
  <si>
    <t>那加北洞町１丁目</t>
  </si>
  <si>
    <t>那加日吉町２丁目</t>
  </si>
  <si>
    <t>那加前野町４丁目</t>
  </si>
  <si>
    <t>那加日吉町１丁目</t>
  </si>
  <si>
    <t>那加前野町３丁目</t>
  </si>
  <si>
    <t>那加浜見町２丁目</t>
  </si>
  <si>
    <t>那加前野町２丁目</t>
  </si>
  <si>
    <t>那加浜見町１丁目</t>
  </si>
  <si>
    <t>那加前野町１丁目</t>
  </si>
  <si>
    <t xml:space="preserve">２－１０　町丁目別男女別人口・世帯数                                                                                                                                   </t>
    <phoneticPr fontId="5"/>
  </si>
  <si>
    <t xml:space="preserve">２－１　人口・世帯の推移 </t>
    <rPh sb="4" eb="6">
      <t>ジンコウ</t>
    </rPh>
    <rPh sb="7" eb="9">
      <t>セタイ</t>
    </rPh>
    <rPh sb="10" eb="12">
      <t>スイイ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</si>
</sst>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_-* #,##0_-;\-* #,##0_-;_-* &quot;-&quot;_-;_-@_-"/>
    <numFmt numFmtId="178" formatCode="#,##0.00;&quot;△ &quot;#,##0.00"/>
    <numFmt numFmtId="179" formatCode="#,##0.0_ "/>
    <numFmt numFmtId="180" formatCode="#,##0_ "/>
    <numFmt numFmtId="181" formatCode="0_);[Red]\(0\)"/>
    <numFmt numFmtId="182" formatCode="#,##0_);[Red]\(#,##0\)"/>
  </numFmts>
  <fonts count="28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2"/>
      <name val="ＡＲ丸ゴシック体Ｍ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8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dotted">
        <color indexed="64"/>
      </top>
      <bottom style="medium">
        <color indexed="8"/>
      </bottom>
      <diagonal/>
    </border>
    <border>
      <left style="double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8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medium">
        <color auto="1"/>
      </top>
      <bottom style="thin">
        <color indexed="8"/>
      </bottom>
      <diagonal/>
    </border>
    <border>
      <left style="double">
        <color auto="1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17">
    <xf numFmtId="0" fontId="0" fillId="0" borderId="0">
      <alignment vertical="center"/>
    </xf>
    <xf numFmtId="0" fontId="3" fillId="2" borderId="0"/>
    <xf numFmtId="38" fontId="9" fillId="0" borderId="0" applyFont="0" applyFill="0" applyBorder="0" applyAlignment="0" applyProtection="0">
      <alignment vertical="center"/>
    </xf>
    <xf numFmtId="0" fontId="9" fillId="0" borderId="0"/>
    <xf numFmtId="0" fontId="13" fillId="0" borderId="0"/>
    <xf numFmtId="177" fontId="13" fillId="0" borderId="0" applyFont="0" applyFill="0" applyBorder="0" applyAlignment="0" applyProtection="0"/>
    <xf numFmtId="0" fontId="2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0" fillId="0" borderId="0"/>
    <xf numFmtId="0" fontId="9" fillId="0" borderId="0"/>
    <xf numFmtId="0" fontId="3" fillId="2" borderId="0"/>
    <xf numFmtId="0" fontId="1" fillId="0" borderId="0">
      <alignment vertical="center"/>
    </xf>
    <xf numFmtId="0" fontId="13" fillId="0" borderId="0"/>
    <xf numFmtId="177" fontId="13" fillId="0" borderId="0" applyFont="0" applyFill="0" applyBorder="0" applyAlignment="0" applyProtection="0"/>
    <xf numFmtId="0" fontId="13" fillId="0" borderId="0"/>
    <xf numFmtId="177" fontId="13" fillId="0" borderId="0" applyFont="0" applyFill="0" applyBorder="0" applyAlignment="0" applyProtection="0"/>
  </cellStyleXfs>
  <cellXfs count="450">
    <xf numFmtId="0" fontId="0" fillId="0" borderId="0" xfId="0">
      <alignment vertical="center"/>
    </xf>
    <xf numFmtId="0" fontId="6" fillId="0" borderId="0" xfId="0" applyFont="1">
      <alignment vertical="center"/>
    </xf>
    <xf numFmtId="3" fontId="6" fillId="0" borderId="0" xfId="1" applyNumberFormat="1" applyFont="1" applyFill="1" applyAlignment="1">
      <alignment horizontal="right" vertical="center"/>
    </xf>
    <xf numFmtId="3" fontId="8" fillId="0" borderId="10" xfId="1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49" fontId="6" fillId="0" borderId="0" xfId="1" applyNumberFormat="1" applyFont="1" applyFill="1" applyAlignment="1">
      <alignment vertical="center"/>
    </xf>
    <xf numFmtId="49" fontId="0" fillId="0" borderId="0" xfId="0" applyNumberFormat="1">
      <alignment vertical="center"/>
    </xf>
    <xf numFmtId="49" fontId="6" fillId="0" borderId="0" xfId="3" applyNumberFormat="1" applyFont="1"/>
    <xf numFmtId="0" fontId="6" fillId="0" borderId="0" xfId="3" applyFont="1"/>
    <xf numFmtId="3" fontId="8" fillId="0" borderId="0" xfId="1" applyNumberFormat="1" applyFont="1" applyFill="1" applyAlignment="1">
      <alignment horizontal="right" vertical="center"/>
    </xf>
    <xf numFmtId="49" fontId="10" fillId="0" borderId="9" xfId="3" applyNumberFormat="1" applyFont="1" applyBorder="1" applyAlignment="1">
      <alignment horizontal="center" vertical="center"/>
    </xf>
    <xf numFmtId="49" fontId="11" fillId="0" borderId="5" xfId="3" applyNumberFormat="1" applyFont="1" applyBorder="1" applyAlignment="1">
      <alignment horizontal="center" vertical="center"/>
    </xf>
    <xf numFmtId="176" fontId="6" fillId="0" borderId="0" xfId="3" applyNumberFormat="1" applyFont="1" applyAlignment="1">
      <alignment horizontal="right" vertical="center"/>
    </xf>
    <xf numFmtId="176" fontId="6" fillId="0" borderId="11" xfId="3" applyNumberFormat="1" applyFont="1" applyBorder="1" applyAlignment="1">
      <alignment horizontal="right" vertical="center"/>
    </xf>
    <xf numFmtId="176" fontId="11" fillId="0" borderId="0" xfId="3" applyNumberFormat="1" applyFont="1" applyAlignment="1">
      <alignment horizontal="right" vertical="center"/>
    </xf>
    <xf numFmtId="176" fontId="11" fillId="0" borderId="11" xfId="3" applyNumberFormat="1" applyFont="1" applyBorder="1" applyAlignment="1">
      <alignment horizontal="right" vertical="center"/>
    </xf>
    <xf numFmtId="0" fontId="6" fillId="0" borderId="6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6" fillId="0" borderId="0" xfId="3" applyFont="1" applyAlignment="1">
      <alignment horizontal="right"/>
    </xf>
    <xf numFmtId="49" fontId="12" fillId="0" borderId="0" xfId="3" applyNumberFormat="1" applyFont="1" applyAlignment="1">
      <alignment vertical="center"/>
    </xf>
    <xf numFmtId="49" fontId="11" fillId="0" borderId="16" xfId="3" applyNumberFormat="1" applyFont="1" applyBorder="1" applyAlignment="1">
      <alignment horizontal="center" vertical="center"/>
    </xf>
    <xf numFmtId="176" fontId="6" fillId="0" borderId="15" xfId="3" applyNumberFormat="1" applyFont="1" applyBorder="1" applyAlignment="1">
      <alignment horizontal="right" vertical="center"/>
    </xf>
    <xf numFmtId="0" fontId="6" fillId="0" borderId="0" xfId="1" applyFont="1" applyFill="1" applyAlignment="1">
      <alignment vertical="center"/>
    </xf>
    <xf numFmtId="3" fontId="9" fillId="0" borderId="0" xfId="1" applyNumberFormat="1" applyFont="1" applyFill="1" applyAlignment="1">
      <alignment horizontal="right" vertical="center"/>
    </xf>
    <xf numFmtId="178" fontId="8" fillId="0" borderId="10" xfId="1" applyNumberFormat="1" applyFont="1" applyFill="1" applyBorder="1" applyAlignment="1">
      <alignment horizontal="right" vertical="center"/>
    </xf>
    <xf numFmtId="176" fontId="8" fillId="0" borderId="10" xfId="1" applyNumberFormat="1" applyFont="1" applyFill="1" applyBorder="1" applyAlignment="1">
      <alignment horizontal="right" vertical="center"/>
    </xf>
    <xf numFmtId="49" fontId="8" fillId="0" borderId="17" xfId="1" applyNumberFormat="1" applyFont="1" applyFill="1" applyBorder="1" applyAlignment="1">
      <alignment horizontal="center" vertical="center"/>
    </xf>
    <xf numFmtId="178" fontId="6" fillId="0" borderId="0" xfId="1" applyNumberFormat="1" applyFont="1" applyFill="1" applyAlignment="1">
      <alignment horizontal="right" vertical="center"/>
    </xf>
    <xf numFmtId="176" fontId="6" fillId="0" borderId="0" xfId="1" applyNumberFormat="1" applyFont="1" applyFill="1" applyAlignment="1">
      <alignment horizontal="right" vertical="center"/>
    </xf>
    <xf numFmtId="49" fontId="6" fillId="0" borderId="18" xfId="1" applyNumberFormat="1" applyFont="1" applyFill="1" applyBorder="1" applyAlignment="1">
      <alignment horizontal="center" vertical="center"/>
    </xf>
    <xf numFmtId="178" fontId="6" fillId="0" borderId="15" xfId="1" applyNumberFormat="1" applyFont="1" applyFill="1" applyBorder="1" applyAlignment="1">
      <alignment horizontal="right" vertical="center"/>
    </xf>
    <xf numFmtId="176" fontId="6" fillId="0" borderId="15" xfId="1" applyNumberFormat="1" applyFont="1" applyFill="1" applyBorder="1" applyAlignment="1">
      <alignment horizontal="right" vertical="center"/>
    </xf>
    <xf numFmtId="49" fontId="6" fillId="0" borderId="19" xfId="1" applyNumberFormat="1" applyFont="1" applyFill="1" applyBorder="1" applyAlignment="1">
      <alignment horizontal="center" vertical="center"/>
    </xf>
    <xf numFmtId="176" fontId="6" fillId="0" borderId="11" xfId="1" applyNumberFormat="1" applyFont="1" applyFill="1" applyBorder="1" applyAlignment="1">
      <alignment horizontal="right" vertical="center"/>
    </xf>
    <xf numFmtId="49" fontId="6" fillId="0" borderId="0" xfId="1" applyNumberFormat="1" applyFont="1" applyFill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1" applyFont="1" applyFill="1" applyAlignment="1">
      <alignment horizontal="right"/>
    </xf>
    <xf numFmtId="0" fontId="6" fillId="0" borderId="0" xfId="1" applyFont="1" applyFill="1" applyAlignment="1">
      <alignment horizontal="left" vertical="center"/>
    </xf>
    <xf numFmtId="49" fontId="15" fillId="0" borderId="0" xfId="1" applyNumberFormat="1" applyFont="1" applyFill="1" applyAlignment="1">
      <alignment horizontal="left" vertical="center"/>
    </xf>
    <xf numFmtId="49" fontId="8" fillId="0" borderId="9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0" fontId="6" fillId="0" borderId="21" xfId="1" applyFont="1" applyFill="1" applyBorder="1" applyAlignment="1">
      <alignment horizontal="center" vertical="center" wrapText="1"/>
    </xf>
    <xf numFmtId="49" fontId="15" fillId="0" borderId="0" xfId="1" applyNumberFormat="1" applyFont="1" applyFill="1" applyAlignment="1">
      <alignment vertical="center"/>
    </xf>
    <xf numFmtId="0" fontId="3" fillId="0" borderId="0" xfId="1" applyFill="1"/>
    <xf numFmtId="49" fontId="6" fillId="0" borderId="0" xfId="1" applyNumberFormat="1" applyFont="1" applyFill="1"/>
    <xf numFmtId="49" fontId="11" fillId="0" borderId="0" xfId="1" applyNumberFormat="1" applyFont="1" applyFill="1" applyAlignment="1">
      <alignment vertical="center"/>
    </xf>
    <xf numFmtId="3" fontId="0" fillId="0" borderId="0" xfId="0" applyNumberFormat="1">
      <alignment vertical="center"/>
    </xf>
    <xf numFmtId="3" fontId="6" fillId="0" borderId="0" xfId="0" applyNumberFormat="1" applyFont="1">
      <alignment vertical="center"/>
    </xf>
    <xf numFmtId="0" fontId="18" fillId="0" borderId="3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 shrinkToFit="1"/>
    </xf>
    <xf numFmtId="0" fontId="18" fillId="0" borderId="4" xfId="1" applyFont="1" applyFill="1" applyBorder="1" applyAlignment="1">
      <alignment horizontal="center" vertical="center" shrinkToFit="1"/>
    </xf>
    <xf numFmtId="0" fontId="18" fillId="0" borderId="4" xfId="1" applyFont="1" applyFill="1" applyBorder="1" applyAlignment="1">
      <alignment horizontal="center" vertical="center" wrapText="1"/>
    </xf>
    <xf numFmtId="49" fontId="18" fillId="0" borderId="4" xfId="1" applyNumberFormat="1" applyFont="1" applyFill="1" applyBorder="1" applyAlignment="1">
      <alignment horizontal="center" vertical="center"/>
    </xf>
    <xf numFmtId="49" fontId="19" fillId="0" borderId="0" xfId="1" applyNumberFormat="1" applyFont="1" applyFill="1" applyAlignment="1">
      <alignment vertical="center"/>
    </xf>
    <xf numFmtId="3" fontId="6" fillId="0" borderId="0" xfId="1" applyNumberFormat="1" applyFont="1" applyFill="1" applyAlignment="1">
      <alignment vertical="center"/>
    </xf>
    <xf numFmtId="3" fontId="8" fillId="0" borderId="0" xfId="0" applyNumberFormat="1" applyFont="1">
      <alignment vertical="center"/>
    </xf>
    <xf numFmtId="0" fontId="0" fillId="0" borderId="0" xfId="0" applyAlignment="1">
      <alignment vertical="top"/>
    </xf>
    <xf numFmtId="49" fontId="15" fillId="0" borderId="0" xfId="0" applyNumberFormat="1" applyFont="1">
      <alignment vertical="center"/>
    </xf>
    <xf numFmtId="0" fontId="6" fillId="0" borderId="0" xfId="9" applyFont="1" applyAlignment="1">
      <alignment vertical="center"/>
    </xf>
    <xf numFmtId="38" fontId="6" fillId="0" borderId="0" xfId="9" applyNumberFormat="1" applyFont="1" applyAlignment="1">
      <alignment vertical="center"/>
    </xf>
    <xf numFmtId="49" fontId="6" fillId="0" borderId="0" xfId="9" applyNumberFormat="1" applyFont="1" applyAlignment="1">
      <alignment vertical="center"/>
    </xf>
    <xf numFmtId="176" fontId="21" fillId="0" borderId="10" xfId="0" applyNumberFormat="1" applyFont="1" applyBorder="1">
      <alignment vertical="center"/>
    </xf>
    <xf numFmtId="176" fontId="21" fillId="0" borderId="10" xfId="1" applyNumberFormat="1" applyFont="1" applyFill="1" applyBorder="1" applyAlignment="1">
      <alignment horizontal="right" vertical="center"/>
    </xf>
    <xf numFmtId="49" fontId="22" fillId="0" borderId="17" xfId="1" applyNumberFormat="1" applyFont="1" applyFill="1" applyBorder="1" applyAlignment="1">
      <alignment horizontal="center" vertical="center"/>
    </xf>
    <xf numFmtId="176" fontId="17" fillId="0" borderId="0" xfId="0" applyNumberFormat="1" applyFont="1">
      <alignment vertical="center"/>
    </xf>
    <xf numFmtId="176" fontId="17" fillId="0" borderId="0" xfId="1" applyNumberFormat="1" applyFont="1" applyFill="1" applyAlignment="1">
      <alignment horizontal="right" vertical="center"/>
    </xf>
    <xf numFmtId="49" fontId="23" fillId="0" borderId="18" xfId="1" applyNumberFormat="1" applyFont="1" applyFill="1" applyBorder="1" applyAlignment="1">
      <alignment horizontal="center" vertical="center"/>
    </xf>
    <xf numFmtId="176" fontId="17" fillId="0" borderId="0" xfId="2" applyNumberFormat="1" applyFont="1" applyFill="1" applyBorder="1" applyAlignment="1">
      <alignment horizontal="right" vertical="center"/>
    </xf>
    <xf numFmtId="176" fontId="17" fillId="0" borderId="0" xfId="2" applyNumberFormat="1" applyFont="1" applyBorder="1" applyAlignment="1">
      <alignment horizontal="right" vertical="center"/>
    </xf>
    <xf numFmtId="49" fontId="23" fillId="0" borderId="18" xfId="9" applyNumberFormat="1" applyFont="1" applyBorder="1" applyAlignment="1">
      <alignment horizontal="center" vertical="center"/>
    </xf>
    <xf numFmtId="38" fontId="24" fillId="0" borderId="28" xfId="2" applyFont="1" applyBorder="1" applyAlignment="1">
      <alignment horizontal="center" vertical="center"/>
    </xf>
    <xf numFmtId="38" fontId="24" fillId="0" borderId="29" xfId="2" applyFont="1" applyBorder="1" applyAlignment="1">
      <alignment horizontal="center" vertical="center"/>
    </xf>
    <xf numFmtId="38" fontId="24" fillId="0" borderId="29" xfId="2" applyFont="1" applyBorder="1" applyAlignment="1">
      <alignment horizontal="center" vertical="center" wrapText="1"/>
    </xf>
    <xf numFmtId="0" fontId="24" fillId="0" borderId="29" xfId="9" applyFont="1" applyBorder="1" applyAlignment="1">
      <alignment horizontal="center" vertical="center"/>
    </xf>
    <xf numFmtId="0" fontId="24" fillId="0" borderId="29" xfId="9" applyFont="1" applyBorder="1" applyAlignment="1">
      <alignment horizontal="center" vertical="center" wrapText="1" shrinkToFit="1"/>
    </xf>
    <xf numFmtId="38" fontId="24" fillId="0" borderId="29" xfId="2" applyFont="1" applyBorder="1" applyAlignment="1">
      <alignment horizontal="center" vertical="center" wrapText="1" shrinkToFit="1"/>
    </xf>
    <xf numFmtId="49" fontId="24" fillId="0" borderId="30" xfId="9" applyNumberFormat="1" applyFont="1" applyBorder="1" applyAlignment="1">
      <alignment horizontal="center" vertical="center"/>
    </xf>
    <xf numFmtId="38" fontId="23" fillId="0" borderId="0" xfId="2" applyFont="1" applyBorder="1" applyAlignment="1">
      <alignment vertical="center"/>
    </xf>
    <xf numFmtId="38" fontId="23" fillId="0" borderId="0" xfId="2" applyFont="1" applyAlignment="1">
      <alignment vertical="center"/>
    </xf>
    <xf numFmtId="49" fontId="25" fillId="0" borderId="0" xfId="9" applyNumberFormat="1" applyFont="1" applyAlignment="1">
      <alignment vertical="center"/>
    </xf>
    <xf numFmtId="49" fontId="23" fillId="0" borderId="0" xfId="9" applyNumberFormat="1" applyFont="1" applyAlignment="1">
      <alignment vertical="center"/>
    </xf>
    <xf numFmtId="176" fontId="17" fillId="0" borderId="11" xfId="2" applyNumberFormat="1" applyFont="1" applyBorder="1" applyAlignment="1">
      <alignment horizontal="right" vertical="center"/>
    </xf>
    <xf numFmtId="49" fontId="23" fillId="0" borderId="0" xfId="9" applyNumberFormat="1" applyFont="1" applyAlignment="1">
      <alignment horizontal="center" vertical="center"/>
    </xf>
    <xf numFmtId="0" fontId="0" fillId="0" borderId="0" xfId="0" applyAlignment="1">
      <alignment vertical="center" wrapText="1" shrinkToFit="1"/>
    </xf>
    <xf numFmtId="0" fontId="24" fillId="0" borderId="31" xfId="9" applyFont="1" applyBorder="1" applyAlignment="1">
      <alignment horizontal="center" vertical="center" wrapText="1" shrinkToFit="1"/>
    </xf>
    <xf numFmtId="49" fontId="24" fillId="0" borderId="30" xfId="9" applyNumberFormat="1" applyFont="1" applyBorder="1" applyAlignment="1">
      <alignment horizontal="center" vertical="center" wrapText="1" shrinkToFit="1"/>
    </xf>
    <xf numFmtId="0" fontId="6" fillId="0" borderId="0" xfId="9" applyFont="1" applyAlignment="1">
      <alignment horizontal="right"/>
    </xf>
    <xf numFmtId="0" fontId="6" fillId="0" borderId="0" xfId="10" applyFont="1"/>
    <xf numFmtId="176" fontId="8" fillId="0" borderId="0" xfId="2" applyNumberFormat="1" applyFont="1" applyBorder="1" applyAlignment="1">
      <alignment horizontal="right" vertical="center"/>
    </xf>
    <xf numFmtId="176" fontId="8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8" fillId="0" borderId="10" xfId="2" applyNumberFormat="1" applyFont="1" applyBorder="1" applyAlignment="1">
      <alignment horizontal="right" vertical="center"/>
    </xf>
    <xf numFmtId="176" fontId="8" fillId="0" borderId="10" xfId="2" applyNumberFormat="1" applyFont="1" applyFill="1" applyBorder="1" applyAlignment="1">
      <alignment horizontal="right" vertical="center"/>
    </xf>
    <xf numFmtId="176" fontId="8" fillId="0" borderId="32" xfId="2" applyNumberFormat="1" applyFont="1" applyFill="1" applyBorder="1" applyAlignment="1">
      <alignment horizontal="right" vertical="center"/>
    </xf>
    <xf numFmtId="176" fontId="8" fillId="0" borderId="17" xfId="2" applyNumberFormat="1" applyFont="1" applyFill="1" applyBorder="1" applyAlignment="1">
      <alignment horizontal="right" vertical="center"/>
    </xf>
    <xf numFmtId="49" fontId="6" fillId="0" borderId="17" xfId="10" applyNumberFormat="1" applyFont="1" applyBorder="1" applyAlignment="1">
      <alignment horizontal="center" vertical="center"/>
    </xf>
    <xf numFmtId="176" fontId="6" fillId="0" borderId="0" xfId="2" applyNumberFormat="1" applyFont="1" applyBorder="1" applyAlignment="1">
      <alignment horizontal="right"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6" fillId="0" borderId="11" xfId="2" applyNumberFormat="1" applyFont="1" applyFill="1" applyBorder="1" applyAlignment="1">
      <alignment horizontal="right" vertical="center"/>
    </xf>
    <xf numFmtId="49" fontId="6" fillId="0" borderId="18" xfId="1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176" fontId="25" fillId="0" borderId="0" xfId="0" applyNumberFormat="1" applyFont="1">
      <alignment vertical="center"/>
    </xf>
    <xf numFmtId="176" fontId="6" fillId="0" borderId="18" xfId="2" applyNumberFormat="1" applyFont="1" applyFill="1" applyBorder="1" applyAlignment="1">
      <alignment horizontal="right" vertical="center"/>
    </xf>
    <xf numFmtId="176" fontId="6" fillId="0" borderId="18" xfId="2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0" fontId="6" fillId="0" borderId="28" xfId="10" applyFont="1" applyBorder="1" applyAlignment="1">
      <alignment horizontal="center" vertical="center" shrinkToFit="1"/>
    </xf>
    <xf numFmtId="0" fontId="6" fillId="0" borderId="29" xfId="10" applyFont="1" applyBorder="1" applyAlignment="1">
      <alignment horizontal="center" vertical="center" shrinkToFit="1"/>
    </xf>
    <xf numFmtId="0" fontId="6" fillId="0" borderId="30" xfId="10" applyFont="1" applyBorder="1" applyAlignment="1">
      <alignment horizontal="center" vertical="center" shrinkToFit="1"/>
    </xf>
    <xf numFmtId="176" fontId="6" fillId="0" borderId="10" xfId="2" applyNumberFormat="1" applyFont="1" applyBorder="1" applyAlignment="1">
      <alignment horizontal="right" vertical="center"/>
    </xf>
    <xf numFmtId="49" fontId="6" fillId="0" borderId="10" xfId="10" applyNumberFormat="1" applyFont="1" applyBorder="1" applyAlignment="1">
      <alignment horizontal="center" vertical="center"/>
    </xf>
    <xf numFmtId="49" fontId="6" fillId="0" borderId="0" xfId="10" applyNumberFormat="1" applyFont="1" applyAlignment="1">
      <alignment horizontal="center" vertical="center"/>
    </xf>
    <xf numFmtId="176" fontId="6" fillId="0" borderId="15" xfId="2" applyNumberFormat="1" applyFont="1" applyBorder="1" applyAlignment="1">
      <alignment horizontal="right" vertical="center"/>
    </xf>
    <xf numFmtId="176" fontId="6" fillId="0" borderId="19" xfId="2" applyNumberFormat="1" applyFont="1" applyBorder="1" applyAlignment="1">
      <alignment horizontal="right" vertical="center"/>
    </xf>
    <xf numFmtId="49" fontId="6" fillId="0" borderId="19" xfId="10" applyNumberFormat="1" applyFont="1" applyBorder="1" applyAlignment="1">
      <alignment horizontal="center" vertical="center"/>
    </xf>
    <xf numFmtId="176" fontId="6" fillId="0" borderId="11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176" fontId="6" fillId="0" borderId="0" xfId="10" applyNumberFormat="1" applyFont="1" applyAlignment="1">
      <alignment horizontal="right" vertical="center"/>
    </xf>
    <xf numFmtId="176" fontId="6" fillId="0" borderId="18" xfId="10" applyNumberFormat="1" applyFont="1" applyBorder="1" applyAlignment="1">
      <alignment horizontal="right" vertical="center"/>
    </xf>
    <xf numFmtId="176" fontId="6" fillId="0" borderId="11" xfId="1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6" fillId="0" borderId="0" xfId="10" applyFont="1" applyAlignment="1">
      <alignment horizontal="right" vertical="center" shrinkToFit="1"/>
    </xf>
    <xf numFmtId="0" fontId="6" fillId="0" borderId="11" xfId="10" applyFont="1" applyBorder="1" applyAlignment="1">
      <alignment horizontal="right" vertical="center" shrinkToFit="1"/>
    </xf>
    <xf numFmtId="0" fontId="6" fillId="0" borderId="0" xfId="10" applyFont="1" applyAlignment="1">
      <alignment horizontal="right"/>
    </xf>
    <xf numFmtId="0" fontId="15" fillId="0" borderId="0" xfId="10" applyFont="1" applyAlignment="1">
      <alignment vertical="center"/>
    </xf>
    <xf numFmtId="0" fontId="17" fillId="0" borderId="0" xfId="0" applyFont="1">
      <alignment vertical="center"/>
    </xf>
    <xf numFmtId="3" fontId="17" fillId="0" borderId="0" xfId="11" applyNumberFormat="1" applyFont="1" applyFill="1" applyAlignment="1">
      <alignment vertical="center"/>
    </xf>
    <xf numFmtId="49" fontId="17" fillId="0" borderId="0" xfId="11" applyNumberFormat="1" applyFont="1" applyFill="1" applyAlignment="1">
      <alignment vertical="center"/>
    </xf>
    <xf numFmtId="3" fontId="17" fillId="0" borderId="0" xfId="11" applyNumberFormat="1" applyFont="1" applyFill="1" applyAlignment="1">
      <alignment horizontal="center" vertical="center"/>
    </xf>
    <xf numFmtId="49" fontId="17" fillId="0" borderId="0" xfId="0" applyNumberFormat="1" applyFont="1">
      <alignment vertical="center"/>
    </xf>
    <xf numFmtId="3" fontId="21" fillId="0" borderId="10" xfId="11" applyNumberFormat="1" applyFont="1" applyFill="1" applyBorder="1" applyAlignment="1">
      <alignment horizontal="right" vertical="center"/>
    </xf>
    <xf numFmtId="49" fontId="8" fillId="0" borderId="17" xfId="10" applyNumberFormat="1" applyFont="1" applyBorder="1" applyAlignment="1">
      <alignment horizontal="center" vertical="center"/>
    </xf>
    <xf numFmtId="3" fontId="17" fillId="0" borderId="0" xfId="11" applyNumberFormat="1" applyFont="1" applyFill="1" applyAlignment="1">
      <alignment horizontal="right" vertical="center"/>
    </xf>
    <xf numFmtId="49" fontId="17" fillId="0" borderId="5" xfId="11" applyNumberFormat="1" applyFont="1" applyFill="1" applyBorder="1" applyAlignment="1">
      <alignment horizontal="center" vertical="center"/>
    </xf>
    <xf numFmtId="3" fontId="17" fillId="0" borderId="13" xfId="11" applyNumberFormat="1" applyFont="1" applyFill="1" applyBorder="1" applyAlignment="1">
      <alignment horizontal="center" vertical="center"/>
    </xf>
    <xf numFmtId="0" fontId="17" fillId="0" borderId="12" xfId="11" applyFont="1" applyFill="1" applyBorder="1" applyAlignment="1">
      <alignment horizontal="center" vertical="center"/>
    </xf>
    <xf numFmtId="0" fontId="17" fillId="0" borderId="6" xfId="11" applyFont="1" applyFill="1" applyBorder="1" applyAlignment="1">
      <alignment horizontal="center" vertical="center"/>
    </xf>
    <xf numFmtId="3" fontId="17" fillId="0" borderId="6" xfId="1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49" fontId="13" fillId="0" borderId="0" xfId="0" applyNumberFormat="1" applyFont="1">
      <alignment vertical="center"/>
    </xf>
    <xf numFmtId="49" fontId="17" fillId="0" borderId="0" xfId="1" applyNumberFormat="1" applyFont="1" applyFill="1" applyAlignment="1">
      <alignment vertical="center"/>
    </xf>
    <xf numFmtId="3" fontId="17" fillId="0" borderId="15" xfId="11" applyNumberFormat="1" applyFont="1" applyFill="1" applyBorder="1" applyAlignment="1">
      <alignment horizontal="right" vertical="center"/>
    </xf>
    <xf numFmtId="3" fontId="17" fillId="0" borderId="11" xfId="11" applyNumberFormat="1" applyFont="1" applyFill="1" applyBorder="1" applyAlignment="1">
      <alignment horizontal="right" vertical="center"/>
    </xf>
    <xf numFmtId="38" fontId="17" fillId="0" borderId="0" xfId="7" applyFont="1" applyFill="1" applyBorder="1" applyAlignment="1">
      <alignment horizontal="right" vertical="center"/>
    </xf>
    <xf numFmtId="3" fontId="6" fillId="0" borderId="0" xfId="11" applyNumberFormat="1" applyFont="1" applyFill="1" applyAlignment="1">
      <alignment horizontal="right"/>
    </xf>
    <xf numFmtId="3" fontId="6" fillId="0" borderId="0" xfId="11" applyNumberFormat="1" applyFont="1" applyFill="1" applyAlignment="1">
      <alignment vertical="center"/>
    </xf>
    <xf numFmtId="49" fontId="15" fillId="0" borderId="0" xfId="11" applyNumberFormat="1" applyFont="1" applyFill="1" applyAlignment="1">
      <alignment horizontal="left" vertical="center"/>
    </xf>
    <xf numFmtId="0" fontId="13" fillId="0" borderId="0" xfId="4"/>
    <xf numFmtId="49" fontId="13" fillId="0" borderId="0" xfId="4" applyNumberFormat="1"/>
    <xf numFmtId="0" fontId="13" fillId="0" borderId="0" xfId="4" applyAlignment="1">
      <alignment horizontal="right"/>
    </xf>
    <xf numFmtId="0" fontId="17" fillId="0" borderId="0" xfId="4" applyFont="1"/>
    <xf numFmtId="49" fontId="17" fillId="0" borderId="0" xfId="4" applyNumberFormat="1" applyFont="1"/>
    <xf numFmtId="179" fontId="17" fillId="0" borderId="15" xfId="4" applyNumberFormat="1" applyFont="1" applyBorder="1" applyAlignment="1">
      <alignment horizontal="right"/>
    </xf>
    <xf numFmtId="179" fontId="17" fillId="0" borderId="34" xfId="4" applyNumberFormat="1" applyFont="1" applyBorder="1" applyAlignment="1">
      <alignment horizontal="right"/>
    </xf>
    <xf numFmtId="179" fontId="17" fillId="0" borderId="0" xfId="4" applyNumberFormat="1" applyFont="1" applyAlignment="1">
      <alignment horizontal="right"/>
    </xf>
    <xf numFmtId="179" fontId="17" fillId="0" borderId="11" xfId="4" applyNumberFormat="1" applyFont="1" applyBorder="1" applyAlignment="1">
      <alignment horizontal="right"/>
    </xf>
    <xf numFmtId="179" fontId="17" fillId="0" borderId="35" xfId="4" applyNumberFormat="1" applyFont="1" applyBorder="1" applyAlignment="1">
      <alignment horizontal="right"/>
    </xf>
    <xf numFmtId="179" fontId="17" fillId="0" borderId="36" xfId="4" applyNumberFormat="1" applyFont="1" applyBorder="1" applyAlignment="1">
      <alignment horizontal="right"/>
    </xf>
    <xf numFmtId="0" fontId="17" fillId="0" borderId="15" xfId="4" applyFont="1" applyBorder="1"/>
    <xf numFmtId="180" fontId="17" fillId="0" borderId="0" xfId="4" applyNumberFormat="1" applyFont="1"/>
    <xf numFmtId="49" fontId="17" fillId="0" borderId="0" xfId="4" applyNumberFormat="1" applyFont="1" applyAlignment="1">
      <alignment vertical="center" shrinkToFit="1"/>
    </xf>
    <xf numFmtId="180" fontId="26" fillId="0" borderId="15" xfId="5" quotePrefix="1" applyNumberFormat="1" applyFont="1" applyBorder="1" applyAlignment="1">
      <alignment shrinkToFit="1"/>
    </xf>
    <xf numFmtId="180" fontId="26" fillId="0" borderId="0" xfId="5" quotePrefix="1" applyNumberFormat="1" applyFont="1" applyBorder="1" applyAlignment="1">
      <alignment shrinkToFit="1"/>
    </xf>
    <xf numFmtId="180" fontId="26" fillId="0" borderId="35" xfId="5" quotePrefix="1" applyNumberFormat="1" applyFont="1" applyBorder="1" applyAlignment="1">
      <alignment shrinkToFit="1"/>
    </xf>
    <xf numFmtId="49" fontId="17" fillId="0" borderId="0" xfId="4" applyNumberFormat="1" applyFont="1" applyAlignment="1">
      <alignment horizontal="left"/>
    </xf>
    <xf numFmtId="49" fontId="17" fillId="0" borderId="0" xfId="4" applyNumberFormat="1" applyFont="1" applyAlignment="1">
      <alignment horizontal="center"/>
    </xf>
    <xf numFmtId="180" fontId="26" fillId="0" borderId="38" xfId="12" applyNumberFormat="1" applyFont="1" applyBorder="1" applyAlignment="1"/>
    <xf numFmtId="180" fontId="26" fillId="0" borderId="39" xfId="12" applyNumberFormat="1" applyFont="1" applyBorder="1" applyAlignment="1"/>
    <xf numFmtId="49" fontId="17" fillId="0" borderId="0" xfId="4" applyNumberFormat="1" applyFont="1" applyAlignment="1">
      <alignment horizontal="right"/>
    </xf>
    <xf numFmtId="0" fontId="13" fillId="0" borderId="0" xfId="4" quotePrefix="1"/>
    <xf numFmtId="49" fontId="17" fillId="0" borderId="35" xfId="4" applyNumberFormat="1" applyFont="1" applyBorder="1" applyAlignment="1">
      <alignment horizontal="left"/>
    </xf>
    <xf numFmtId="49" fontId="17" fillId="0" borderId="35" xfId="4" applyNumberFormat="1" applyFont="1" applyBorder="1" applyAlignment="1">
      <alignment horizontal="right"/>
    </xf>
    <xf numFmtId="0" fontId="13" fillId="0" borderId="0" xfId="4" applyAlignment="1">
      <alignment vertical="center"/>
    </xf>
    <xf numFmtId="0" fontId="17" fillId="0" borderId="43" xfId="4" applyFont="1" applyBorder="1" applyAlignment="1">
      <alignment horizontal="center" vertical="center"/>
    </xf>
    <xf numFmtId="0" fontId="17" fillId="0" borderId="44" xfId="4" applyFont="1" applyBorder="1" applyAlignment="1">
      <alignment horizontal="center" vertical="center"/>
    </xf>
    <xf numFmtId="3" fontId="17" fillId="0" borderId="44" xfId="11" applyNumberFormat="1" applyFont="1" applyFill="1" applyBorder="1" applyAlignment="1">
      <alignment horizontal="center" vertical="center"/>
    </xf>
    <xf numFmtId="0" fontId="17" fillId="0" borderId="44" xfId="11" applyFont="1" applyFill="1" applyBorder="1" applyAlignment="1">
      <alignment horizontal="center" vertical="center"/>
    </xf>
    <xf numFmtId="0" fontId="9" fillId="0" borderId="0" xfId="4" applyFont="1"/>
    <xf numFmtId="49" fontId="15" fillId="0" borderId="0" xfId="4" applyNumberFormat="1" applyFont="1" applyAlignment="1">
      <alignment vertical="center"/>
    </xf>
    <xf numFmtId="49" fontId="15" fillId="0" borderId="0" xfId="4" applyNumberFormat="1" applyFont="1" applyAlignment="1">
      <alignment horizontal="left" vertical="center"/>
    </xf>
    <xf numFmtId="0" fontId="17" fillId="0" borderId="0" xfId="4" quotePrefix="1" applyFont="1"/>
    <xf numFmtId="180" fontId="13" fillId="0" borderId="0" xfId="4" applyNumberFormat="1"/>
    <xf numFmtId="0" fontId="17" fillId="0" borderId="0" xfId="4" quotePrefix="1" applyFont="1" applyAlignment="1">
      <alignment vertical="center"/>
    </xf>
    <xf numFmtId="0" fontId="17" fillId="0" borderId="11" xfId="4" quotePrefix="1" applyFont="1" applyBorder="1"/>
    <xf numFmtId="0" fontId="17" fillId="0" borderId="0" xfId="4" applyFont="1" applyAlignment="1">
      <alignment vertical="center"/>
    </xf>
    <xf numFmtId="177" fontId="17" fillId="0" borderId="52" xfId="5" applyFont="1" applyBorder="1"/>
    <xf numFmtId="177" fontId="17" fillId="0" borderId="32" xfId="5" applyFont="1" applyBorder="1"/>
    <xf numFmtId="177" fontId="17" fillId="0" borderId="47" xfId="5" applyFont="1" applyBorder="1"/>
    <xf numFmtId="0" fontId="17" fillId="0" borderId="53" xfId="4" applyFont="1" applyBorder="1" applyAlignment="1">
      <alignment horizontal="center"/>
    </xf>
    <xf numFmtId="177" fontId="17" fillId="0" borderId="54" xfId="5" applyFont="1" applyBorder="1"/>
    <xf numFmtId="177" fontId="17" fillId="0" borderId="55" xfId="5" applyFont="1" applyBorder="1"/>
    <xf numFmtId="177" fontId="17" fillId="0" borderId="56" xfId="5" applyFont="1" applyBorder="1"/>
    <xf numFmtId="0" fontId="17" fillId="0" borderId="57" xfId="4" applyFont="1" applyBorder="1" applyAlignment="1">
      <alignment horizontal="center"/>
    </xf>
    <xf numFmtId="177" fontId="17" fillId="0" borderId="58" xfId="5" applyFont="1" applyBorder="1"/>
    <xf numFmtId="177" fontId="17" fillId="0" borderId="36" xfId="5" applyFont="1" applyBorder="1"/>
    <xf numFmtId="0" fontId="17" fillId="0" borderId="59" xfId="4" applyFont="1" applyBorder="1" applyAlignment="1">
      <alignment horizontal="center"/>
    </xf>
    <xf numFmtId="177" fontId="17" fillId="0" borderId="60" xfId="5" applyFont="1" applyBorder="1"/>
    <xf numFmtId="177" fontId="17" fillId="0" borderId="61" xfId="5" applyFont="1" applyBorder="1"/>
    <xf numFmtId="0" fontId="17" fillId="0" borderId="62" xfId="4" applyFont="1" applyBorder="1" applyAlignment="1">
      <alignment horizontal="center"/>
    </xf>
    <xf numFmtId="177" fontId="17" fillId="0" borderId="63" xfId="5" applyFont="1" applyBorder="1"/>
    <xf numFmtId="177" fontId="17" fillId="0" borderId="34" xfId="5" applyFont="1" applyBorder="1"/>
    <xf numFmtId="0" fontId="17" fillId="0" borderId="64" xfId="11" applyFont="1" applyFill="1" applyBorder="1" applyAlignment="1">
      <alignment horizontal="center" vertical="center"/>
    </xf>
    <xf numFmtId="3" fontId="17" fillId="0" borderId="65" xfId="11" applyNumberFormat="1" applyFont="1" applyFill="1" applyBorder="1" applyAlignment="1">
      <alignment horizontal="center" vertical="center"/>
    </xf>
    <xf numFmtId="0" fontId="17" fillId="0" borderId="66" xfId="11" applyFont="1" applyFill="1" applyBorder="1" applyAlignment="1">
      <alignment horizontal="center" vertical="center"/>
    </xf>
    <xf numFmtId="0" fontId="17" fillId="0" borderId="65" xfId="11" applyFont="1" applyFill="1" applyBorder="1" applyAlignment="1">
      <alignment horizontal="center" vertical="center"/>
    </xf>
    <xf numFmtId="3" fontId="17" fillId="0" borderId="68" xfId="11" applyNumberFormat="1" applyFont="1" applyFill="1" applyBorder="1" applyAlignment="1">
      <alignment horizontal="center" vertical="center"/>
    </xf>
    <xf numFmtId="0" fontId="17" fillId="0" borderId="68" xfId="11" applyFont="1" applyFill="1" applyBorder="1" applyAlignment="1">
      <alignment horizontal="center" vertical="center"/>
    </xf>
    <xf numFmtId="0" fontId="6" fillId="0" borderId="0" xfId="4" applyFont="1" applyAlignment="1">
      <alignment horizontal="right"/>
    </xf>
    <xf numFmtId="0" fontId="15" fillId="0" borderId="0" xfId="4" applyFont="1" applyAlignment="1">
      <alignment vertical="center"/>
    </xf>
    <xf numFmtId="0" fontId="8" fillId="0" borderId="10" xfId="1" applyFont="1" applyFill="1" applyBorder="1" applyAlignment="1">
      <alignment horizontal="right" vertical="center"/>
    </xf>
    <xf numFmtId="38" fontId="0" fillId="0" borderId="0" xfId="8" applyFont="1" applyAlignment="1"/>
    <xf numFmtId="0" fontId="13" fillId="0" borderId="0" xfId="13"/>
    <xf numFmtId="0" fontId="17" fillId="0" borderId="0" xfId="13" applyFont="1"/>
    <xf numFmtId="176" fontId="17" fillId="0" borderId="32" xfId="7" quotePrefix="1" applyNumberFormat="1" applyFont="1" applyBorder="1" applyAlignment="1"/>
    <xf numFmtId="176" fontId="17" fillId="0" borderId="47" xfId="7" quotePrefix="1" applyNumberFormat="1" applyFont="1" applyBorder="1" applyAlignment="1"/>
    <xf numFmtId="181" fontId="17" fillId="0" borderId="17" xfId="13" quotePrefix="1" applyNumberFormat="1" applyFont="1" applyBorder="1" applyAlignment="1">
      <alignment shrinkToFit="1"/>
    </xf>
    <xf numFmtId="182" fontId="17" fillId="0" borderId="48" xfId="5" quotePrefix="1" applyNumberFormat="1" applyFont="1" applyBorder="1" applyAlignment="1"/>
    <xf numFmtId="182" fontId="17" fillId="0" borderId="44" xfId="5" quotePrefix="1" applyNumberFormat="1" applyFont="1" applyBorder="1" applyAlignment="1"/>
    <xf numFmtId="181" fontId="17" fillId="0" borderId="49" xfId="13" quotePrefix="1" applyNumberFormat="1" applyFont="1" applyBorder="1" applyAlignment="1">
      <alignment shrinkToFit="1"/>
    </xf>
    <xf numFmtId="176" fontId="17" fillId="0" borderId="50" xfId="7" quotePrefix="1" applyNumberFormat="1" applyFont="1" applyBorder="1" applyAlignment="1">
      <alignment horizontal="right"/>
    </xf>
    <xf numFmtId="176" fontId="17" fillId="0" borderId="39" xfId="7" quotePrefix="1" applyNumberFormat="1" applyFont="1" applyBorder="1" applyAlignment="1">
      <alignment horizontal="right"/>
    </xf>
    <xf numFmtId="181" fontId="17" fillId="0" borderId="51" xfId="13" quotePrefix="1" applyNumberFormat="1" applyFont="1" applyBorder="1" applyAlignment="1">
      <alignment shrinkToFit="1"/>
    </xf>
    <xf numFmtId="182" fontId="17" fillId="0" borderId="48" xfId="5" quotePrefix="1" applyNumberFormat="1" applyFont="1" applyFill="1" applyBorder="1" applyAlignment="1">
      <alignment horizontal="right"/>
    </xf>
    <xf numFmtId="182" fontId="17" fillId="0" borderId="44" xfId="5" quotePrefix="1" applyNumberFormat="1" applyFont="1" applyFill="1" applyBorder="1" applyAlignment="1">
      <alignment horizontal="right"/>
    </xf>
    <xf numFmtId="181" fontId="17" fillId="0" borderId="37" xfId="13" quotePrefix="1" applyNumberFormat="1" applyFont="1" applyBorder="1" applyAlignment="1">
      <alignment shrinkToFit="1"/>
    </xf>
    <xf numFmtId="180" fontId="13" fillId="0" borderId="0" xfId="13" quotePrefix="1" applyNumberFormat="1" applyAlignment="1">
      <alignment horizontal="right"/>
    </xf>
    <xf numFmtId="0" fontId="13" fillId="0" borderId="0" xfId="13" quotePrefix="1" applyAlignment="1">
      <alignment shrinkToFit="1"/>
    </xf>
    <xf numFmtId="182" fontId="17" fillId="0" borderId="34" xfId="5" quotePrefix="1" applyNumberFormat="1" applyFont="1" applyBorder="1" applyAlignment="1"/>
    <xf numFmtId="182" fontId="17" fillId="0" borderId="40" xfId="5" quotePrefix="1" applyNumberFormat="1" applyFont="1" applyBorder="1" applyAlignment="1"/>
    <xf numFmtId="181" fontId="17" fillId="0" borderId="78" xfId="13" quotePrefix="1" applyNumberFormat="1" applyFont="1" applyBorder="1" applyAlignment="1">
      <alignment shrinkToFit="1"/>
    </xf>
    <xf numFmtId="181" fontId="17" fillId="0" borderId="40" xfId="13" applyNumberFormat="1" applyFont="1" applyBorder="1" applyAlignment="1">
      <alignment horizontal="center" vertical="center"/>
    </xf>
    <xf numFmtId="181" fontId="17" fillId="0" borderId="0" xfId="13" applyNumberFormat="1" applyFont="1"/>
    <xf numFmtId="181" fontId="27" fillId="0" borderId="0" xfId="13" applyNumberFormat="1" applyFont="1"/>
    <xf numFmtId="176" fontId="17" fillId="0" borderId="32" xfId="7" quotePrefix="1" applyNumberFormat="1" applyFont="1" applyBorder="1" applyAlignment="1">
      <alignment horizontal="right"/>
    </xf>
    <xf numFmtId="176" fontId="17" fillId="0" borderId="47" xfId="7" quotePrefix="1" applyNumberFormat="1" applyFont="1" applyBorder="1" applyAlignment="1">
      <alignment horizontal="right"/>
    </xf>
    <xf numFmtId="182" fontId="17" fillId="0" borderId="34" xfId="5" quotePrefix="1" applyNumberFormat="1" applyFont="1" applyFill="1" applyBorder="1" applyAlignment="1">
      <alignment horizontal="right" vertical="center"/>
    </xf>
    <xf numFmtId="182" fontId="17" fillId="0" borderId="40" xfId="5" quotePrefix="1" applyNumberFormat="1" applyFont="1" applyFill="1" applyBorder="1" applyAlignment="1">
      <alignment horizontal="right" vertical="center"/>
    </xf>
    <xf numFmtId="181" fontId="17" fillId="0" borderId="49" xfId="13" applyNumberFormat="1" applyFont="1" applyBorder="1"/>
    <xf numFmtId="182" fontId="17" fillId="0" borderId="34" xfId="5" quotePrefix="1" applyNumberFormat="1" applyFont="1" applyFill="1" applyBorder="1" applyAlignment="1">
      <alignment horizontal="right"/>
    </xf>
    <xf numFmtId="182" fontId="17" fillId="0" borderId="40" xfId="5" quotePrefix="1" applyNumberFormat="1" applyFont="1" applyFill="1" applyBorder="1" applyAlignment="1">
      <alignment horizontal="right"/>
    </xf>
    <xf numFmtId="181" fontId="17" fillId="0" borderId="44" xfId="13" applyNumberFormat="1" applyFont="1" applyBorder="1" applyAlignment="1">
      <alignment horizontal="center" vertical="center"/>
    </xf>
    <xf numFmtId="0" fontId="13" fillId="0" borderId="0" xfId="13" applyAlignment="1">
      <alignment vertical="center"/>
    </xf>
    <xf numFmtId="0" fontId="17" fillId="0" borderId="0" xfId="13" applyFont="1" applyAlignment="1">
      <alignment vertical="center"/>
    </xf>
    <xf numFmtId="0" fontId="17" fillId="0" borderId="0" xfId="13" applyFont="1" applyAlignment="1">
      <alignment horizontal="center"/>
    </xf>
    <xf numFmtId="0" fontId="27" fillId="0" borderId="0" xfId="13" applyFont="1" applyAlignment="1">
      <alignment horizontal="left"/>
    </xf>
    <xf numFmtId="177" fontId="17" fillId="0" borderId="0" xfId="14" applyFont="1" applyBorder="1" applyAlignment="1"/>
    <xf numFmtId="0" fontId="27" fillId="0" borderId="0" xfId="13" applyFont="1" applyAlignment="1">
      <alignment shrinkToFit="1"/>
    </xf>
    <xf numFmtId="181" fontId="27" fillId="0" borderId="0" xfId="13" applyNumberFormat="1" applyFont="1" applyAlignment="1">
      <alignment shrinkToFit="1"/>
    </xf>
    <xf numFmtId="0" fontId="13" fillId="0" borderId="0" xfId="13" quotePrefix="1" applyAlignment="1">
      <alignment horizontal="center" vertical="center"/>
    </xf>
    <xf numFmtId="0" fontId="21" fillId="0" borderId="0" xfId="13" applyFont="1" applyAlignment="1">
      <alignment shrinkToFit="1"/>
    </xf>
    <xf numFmtId="181" fontId="17" fillId="0" borderId="48" xfId="13" applyNumberFormat="1" applyFont="1" applyBorder="1" applyAlignment="1">
      <alignment horizontal="right" vertical="center"/>
    </xf>
    <xf numFmtId="181" fontId="17" fillId="0" borderId="44" xfId="13" applyNumberFormat="1" applyFont="1" applyBorder="1" applyAlignment="1">
      <alignment horizontal="right" vertical="center"/>
    </xf>
    <xf numFmtId="182" fontId="17" fillId="0" borderId="48" xfId="5" quotePrefix="1" applyNumberFormat="1" applyFont="1" applyFill="1" applyBorder="1" applyAlignment="1">
      <alignment horizontal="right" vertical="center"/>
    </xf>
    <xf numFmtId="182" fontId="17" fillId="0" borderId="44" xfId="5" quotePrefix="1" applyNumberFormat="1" applyFont="1" applyFill="1" applyBorder="1" applyAlignment="1">
      <alignment horizontal="right" vertical="center"/>
    </xf>
    <xf numFmtId="182" fontId="17" fillId="0" borderId="36" xfId="5" quotePrefix="1" applyNumberFormat="1" applyFont="1" applyFill="1" applyBorder="1" applyAlignment="1">
      <alignment vertical="center"/>
    </xf>
    <xf numFmtId="182" fontId="17" fillId="0" borderId="42" xfId="5" quotePrefix="1" applyNumberFormat="1" applyFont="1" applyFill="1" applyBorder="1" applyAlignment="1">
      <alignment vertical="center"/>
    </xf>
    <xf numFmtId="181" fontId="17" fillId="0" borderId="0" xfId="13" quotePrefix="1" applyNumberFormat="1" applyFont="1" applyAlignment="1">
      <alignment horizontal="right"/>
    </xf>
    <xf numFmtId="181" fontId="17" fillId="0" borderId="0" xfId="13" quotePrefix="1" applyNumberFormat="1" applyFont="1" applyAlignment="1">
      <alignment shrinkToFit="1"/>
    </xf>
    <xf numFmtId="182" fontId="17" fillId="0" borderId="50" xfId="5" quotePrefix="1" applyNumberFormat="1" applyFont="1" applyFill="1" applyBorder="1" applyAlignment="1">
      <alignment horizontal="right" shrinkToFit="1"/>
    </xf>
    <xf numFmtId="182" fontId="17" fillId="0" borderId="39" xfId="5" quotePrefix="1" applyNumberFormat="1" applyFont="1" applyFill="1" applyBorder="1" applyAlignment="1">
      <alignment horizontal="right" shrinkToFit="1"/>
    </xf>
    <xf numFmtId="181" fontId="17" fillId="0" borderId="10" xfId="13" quotePrefix="1" applyNumberFormat="1" applyFont="1" applyBorder="1" applyAlignment="1">
      <alignment shrinkToFit="1"/>
    </xf>
    <xf numFmtId="182" fontId="17" fillId="0" borderId="48" xfId="5" quotePrefix="1" applyNumberFormat="1" applyFont="1" applyFill="1" applyBorder="1" applyAlignment="1">
      <alignment horizontal="right" shrinkToFit="1"/>
    </xf>
    <xf numFmtId="182" fontId="17" fillId="0" borderId="44" xfId="5" quotePrefix="1" applyNumberFormat="1" applyFont="1" applyFill="1" applyBorder="1" applyAlignment="1">
      <alignment horizontal="right" shrinkToFit="1"/>
    </xf>
    <xf numFmtId="181" fontId="17" fillId="0" borderId="43" xfId="13" quotePrefix="1" applyNumberFormat="1" applyFont="1" applyBorder="1" applyAlignment="1">
      <alignment shrinkToFit="1"/>
    </xf>
    <xf numFmtId="181" fontId="17" fillId="0" borderId="35" xfId="13" quotePrefix="1" applyNumberFormat="1" applyFont="1" applyBorder="1" applyAlignment="1">
      <alignment shrinkToFit="1"/>
    </xf>
    <xf numFmtId="182" fontId="17" fillId="0" borderId="34" xfId="5" quotePrefix="1" applyNumberFormat="1" applyFont="1" applyFill="1" applyBorder="1" applyAlignment="1">
      <alignment horizontal="right" shrinkToFit="1"/>
    </xf>
    <xf numFmtId="182" fontId="17" fillId="0" borderId="40" xfId="5" quotePrefix="1" applyNumberFormat="1" applyFont="1" applyFill="1" applyBorder="1" applyAlignment="1">
      <alignment horizontal="right" shrinkToFit="1"/>
    </xf>
    <xf numFmtId="182" fontId="17" fillId="0" borderId="48" xfId="5" quotePrefix="1" applyNumberFormat="1" applyFont="1" applyFill="1" applyBorder="1" applyAlignment="1"/>
    <xf numFmtId="182" fontId="17" fillId="0" borderId="44" xfId="5" quotePrefix="1" applyNumberFormat="1" applyFont="1" applyFill="1" applyBorder="1" applyAlignment="1"/>
    <xf numFmtId="181" fontId="17" fillId="0" borderId="0" xfId="14" applyNumberFormat="1" applyFont="1" applyBorder="1"/>
    <xf numFmtId="181" fontId="17" fillId="0" borderId="81" xfId="13" quotePrefix="1" applyNumberFormat="1" applyFont="1" applyBorder="1" applyAlignment="1">
      <alignment shrinkToFit="1"/>
    </xf>
    <xf numFmtId="176" fontId="17" fillId="0" borderId="32" xfId="7" applyNumberFormat="1" applyFont="1" applyBorder="1" applyAlignment="1">
      <alignment horizontal="right" shrinkToFit="1"/>
    </xf>
    <xf numFmtId="181" fontId="17" fillId="0" borderId="17" xfId="13" applyNumberFormat="1" applyFont="1" applyBorder="1"/>
    <xf numFmtId="181" fontId="17" fillId="0" borderId="42" xfId="13" applyNumberFormat="1" applyFont="1" applyBorder="1" applyAlignment="1">
      <alignment horizontal="center" vertical="center"/>
    </xf>
    <xf numFmtId="177" fontId="17" fillId="0" borderId="0" xfId="14" applyFont="1" applyAlignment="1">
      <alignment horizontal="right"/>
    </xf>
    <xf numFmtId="0" fontId="15" fillId="0" borderId="0" xfId="13" applyFont="1" applyAlignment="1">
      <alignment shrinkToFit="1"/>
    </xf>
    <xf numFmtId="0" fontId="15" fillId="0" borderId="0" xfId="13" applyFont="1" applyAlignment="1">
      <alignment vertical="center"/>
    </xf>
    <xf numFmtId="0" fontId="13" fillId="0" borderId="0" xfId="15"/>
    <xf numFmtId="0" fontId="17" fillId="0" borderId="0" xfId="15" applyFont="1"/>
    <xf numFmtId="0" fontId="17" fillId="0" borderId="50" xfId="0" applyFont="1" applyBorder="1" applyAlignment="1">
      <alignment horizontal="right"/>
    </xf>
    <xf numFmtId="0" fontId="17" fillId="0" borderId="39" xfId="0" applyFont="1" applyBorder="1" applyAlignment="1">
      <alignment horizontal="right"/>
    </xf>
    <xf numFmtId="0" fontId="17" fillId="0" borderId="38" xfId="0" quotePrefix="1" applyFont="1" applyBorder="1" applyAlignment="1"/>
    <xf numFmtId="0" fontId="17" fillId="0" borderId="48" xfId="0" applyFont="1" applyBorder="1" applyAlignment="1">
      <alignment horizontal="right"/>
    </xf>
    <xf numFmtId="0" fontId="17" fillId="0" borderId="44" xfId="0" applyFont="1" applyBorder="1" applyAlignment="1">
      <alignment horizontal="right"/>
    </xf>
    <xf numFmtId="0" fontId="17" fillId="0" borderId="43" xfId="0" quotePrefix="1" applyFont="1" applyBorder="1" applyAlignment="1"/>
    <xf numFmtId="177" fontId="17" fillId="0" borderId="0" xfId="16" applyFont="1" applyFill="1" applyBorder="1" applyAlignment="1">
      <alignment horizontal="center" vertical="center"/>
    </xf>
    <xf numFmtId="176" fontId="17" fillId="0" borderId="32" xfId="15" quotePrefix="1" applyNumberFormat="1" applyFont="1" applyBorder="1" applyAlignment="1">
      <alignment horizontal="right"/>
    </xf>
    <xf numFmtId="176" fontId="17" fillId="0" borderId="39" xfId="15" quotePrefix="1" applyNumberFormat="1" applyFont="1" applyBorder="1" applyAlignment="1">
      <alignment horizontal="right"/>
    </xf>
    <xf numFmtId="0" fontId="17" fillId="0" borderId="17" xfId="15" quotePrefix="1" applyFont="1" applyBorder="1" applyAlignment="1">
      <alignment horizontal="center" vertical="center" shrinkToFit="1"/>
    </xf>
    <xf numFmtId="176" fontId="17" fillId="0" borderId="48" xfId="15" quotePrefix="1" applyNumberFormat="1" applyFont="1" applyBorder="1" applyAlignment="1">
      <alignment horizontal="right"/>
    </xf>
    <xf numFmtId="176" fontId="17" fillId="0" borderId="44" xfId="15" quotePrefix="1" applyNumberFormat="1" applyFont="1" applyBorder="1" applyAlignment="1">
      <alignment horizontal="right"/>
    </xf>
    <xf numFmtId="0" fontId="17" fillId="0" borderId="49" xfId="15" quotePrefix="1" applyFont="1" applyBorder="1" applyAlignment="1">
      <alignment horizontal="center" vertical="center" shrinkToFit="1"/>
    </xf>
    <xf numFmtId="180" fontId="13" fillId="0" borderId="0" xfId="15" applyNumberFormat="1"/>
    <xf numFmtId="176" fontId="17" fillId="0" borderId="48" xfId="13" quotePrefix="1" applyNumberFormat="1" applyFont="1" applyBorder="1" applyAlignment="1">
      <alignment horizontal="right"/>
    </xf>
    <xf numFmtId="176" fontId="17" fillId="0" borderId="44" xfId="13" quotePrefix="1" applyNumberFormat="1" applyFont="1" applyBorder="1" applyAlignment="1">
      <alignment horizontal="right"/>
    </xf>
    <xf numFmtId="177" fontId="17" fillId="0" borderId="44" xfId="16" applyFont="1" applyFill="1" applyBorder="1" applyAlignment="1">
      <alignment horizontal="center" vertical="center"/>
    </xf>
    <xf numFmtId="0" fontId="17" fillId="0" borderId="49" xfId="0" quotePrefix="1" applyFont="1" applyBorder="1" applyAlignment="1"/>
    <xf numFmtId="0" fontId="9" fillId="0" borderId="0" xfId="15" applyFont="1"/>
    <xf numFmtId="177" fontId="17" fillId="0" borderId="0" xfId="16" applyFont="1" applyBorder="1" applyAlignment="1">
      <alignment horizontal="right"/>
    </xf>
    <xf numFmtId="177" fontId="17" fillId="0" borderId="0" xfId="16" applyFont="1" applyBorder="1"/>
    <xf numFmtId="176" fontId="17" fillId="0" borderId="0" xfId="4" quotePrefix="1" applyNumberFormat="1" applyFont="1"/>
    <xf numFmtId="0" fontId="17" fillId="0" borderId="0" xfId="15" quotePrefix="1" applyFont="1" applyAlignment="1">
      <alignment shrinkToFit="1"/>
    </xf>
    <xf numFmtId="0" fontId="17" fillId="0" borderId="0" xfId="15" quotePrefix="1" applyFont="1"/>
    <xf numFmtId="0" fontId="17" fillId="0" borderId="51" xfId="0" quotePrefix="1" applyFont="1" applyBorder="1" applyAlignment="1"/>
    <xf numFmtId="0" fontId="17" fillId="0" borderId="0" xfId="15" applyFont="1" applyAlignment="1">
      <alignment horizontal="right"/>
    </xf>
    <xf numFmtId="0" fontId="17" fillId="0" borderId="37" xfId="0" quotePrefix="1" applyFont="1" applyBorder="1" applyAlignment="1"/>
    <xf numFmtId="0" fontId="17" fillId="0" borderId="49" xfId="0" quotePrefix="1" applyFont="1" applyBorder="1" applyAlignment="1">
      <alignment vertical="center" shrinkToFit="1"/>
    </xf>
    <xf numFmtId="0" fontId="13" fillId="0" borderId="0" xfId="15" applyAlignment="1">
      <alignment vertical="center"/>
    </xf>
    <xf numFmtId="0" fontId="17" fillId="0" borderId="78" xfId="0" quotePrefix="1" applyFont="1" applyBorder="1" applyAlignment="1"/>
    <xf numFmtId="177" fontId="13" fillId="0" borderId="0" xfId="16" applyFont="1" applyBorder="1" applyAlignment="1">
      <alignment horizontal="right"/>
    </xf>
    <xf numFmtId="0" fontId="17" fillId="0" borderId="48" xfId="0" applyFont="1" applyBorder="1">
      <alignment vertical="center"/>
    </xf>
    <xf numFmtId="0" fontId="17" fillId="0" borderId="44" xfId="0" applyFont="1" applyBorder="1">
      <alignment vertical="center"/>
    </xf>
    <xf numFmtId="182" fontId="17" fillId="0" borderId="48" xfId="0" quotePrefix="1" applyNumberFormat="1" applyFont="1" applyBorder="1" applyAlignment="1">
      <alignment horizontal="right"/>
    </xf>
    <xf numFmtId="182" fontId="17" fillId="0" borderId="44" xfId="0" quotePrefix="1" applyNumberFormat="1" applyFont="1" applyBorder="1" applyAlignment="1">
      <alignment horizontal="right"/>
    </xf>
    <xf numFmtId="0" fontId="17" fillId="0" borderId="49" xfId="15" quotePrefix="1" applyFont="1" applyBorder="1" applyAlignment="1">
      <alignment shrinkToFit="1"/>
    </xf>
    <xf numFmtId="0" fontId="17" fillId="0" borderId="78" xfId="15" quotePrefix="1" applyFont="1" applyBorder="1" applyAlignment="1">
      <alignment shrinkToFit="1"/>
    </xf>
    <xf numFmtId="0" fontId="6" fillId="0" borderId="0" xfId="15" applyFont="1"/>
    <xf numFmtId="0" fontId="6" fillId="0" borderId="0" xfId="15" applyFont="1" applyAlignment="1">
      <alignment horizontal="left"/>
    </xf>
    <xf numFmtId="0" fontId="15" fillId="0" borderId="0" xfId="15" applyFont="1" applyAlignment="1">
      <alignment horizontal="left" vertical="center"/>
    </xf>
    <xf numFmtId="49" fontId="17" fillId="0" borderId="81" xfId="4" applyNumberFormat="1" applyFont="1" applyBorder="1" applyAlignment="1">
      <alignment horizontal="right"/>
    </xf>
    <xf numFmtId="49" fontId="17" fillId="0" borderId="81" xfId="4" applyNumberFormat="1" applyFont="1" applyBorder="1" applyAlignment="1">
      <alignment horizontal="center"/>
    </xf>
    <xf numFmtId="38" fontId="0" fillId="0" borderId="81" xfId="8" applyFont="1" applyBorder="1" applyAlignment="1"/>
    <xf numFmtId="176" fontId="6" fillId="0" borderId="82" xfId="2" applyNumberFormat="1" applyFont="1" applyBorder="1" applyAlignment="1">
      <alignment horizontal="right" vertical="center"/>
    </xf>
    <xf numFmtId="3" fontId="17" fillId="0" borderId="82" xfId="11" applyNumberFormat="1" applyFont="1" applyFill="1" applyBorder="1" applyAlignment="1">
      <alignment horizontal="right" vertical="center"/>
    </xf>
    <xf numFmtId="0" fontId="0" fillId="0" borderId="36" xfId="0" applyBorder="1" applyAlignment="1"/>
    <xf numFmtId="0" fontId="0" fillId="0" borderId="11" xfId="0" applyBorder="1" applyAlignment="1"/>
    <xf numFmtId="0" fontId="0" fillId="0" borderId="82" xfId="0" applyBorder="1" applyAlignment="1"/>
    <xf numFmtId="0" fontId="0" fillId="0" borderId="35" xfId="0" applyBorder="1" applyAlignment="1"/>
    <xf numFmtId="38" fontId="0" fillId="0" borderId="35" xfId="8" applyFont="1" applyBorder="1" applyAlignment="1"/>
    <xf numFmtId="0" fontId="0" fillId="0" borderId="0" xfId="0" applyAlignment="1"/>
    <xf numFmtId="38" fontId="0" fillId="0" borderId="0" xfId="8" applyFont="1" applyBorder="1" applyAlignment="1"/>
    <xf numFmtId="0" fontId="0" fillId="0" borderId="81" xfId="0" applyBorder="1" applyAlignment="1"/>
    <xf numFmtId="49" fontId="6" fillId="0" borderId="1" xfId="3" applyNumberFormat="1" applyFont="1" applyBorder="1" applyAlignment="1">
      <alignment horizontal="center" vertical="center"/>
    </xf>
    <xf numFmtId="49" fontId="6" fillId="0" borderId="7" xfId="3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24" xfId="1" applyFont="1" applyFill="1" applyBorder="1" applyAlignment="1">
      <alignment horizontal="center" vertical="center" wrapText="1"/>
    </xf>
    <xf numFmtId="0" fontId="11" fillId="0" borderId="27" xfId="1" applyFont="1" applyFill="1" applyBorder="1" applyAlignment="1">
      <alignment horizontal="right"/>
    </xf>
    <xf numFmtId="3" fontId="17" fillId="0" borderId="2" xfId="11" applyNumberFormat="1" applyFont="1" applyFill="1" applyBorder="1" applyAlignment="1">
      <alignment horizontal="center" vertical="center"/>
    </xf>
    <xf numFmtId="0" fontId="17" fillId="0" borderId="4" xfId="11" applyFont="1" applyFill="1" applyBorder="1" applyAlignment="1">
      <alignment horizontal="center" vertical="center"/>
    </xf>
    <xf numFmtId="0" fontId="17" fillId="0" borderId="3" xfId="11" applyFont="1" applyFill="1" applyBorder="1" applyAlignment="1">
      <alignment horizontal="center" vertical="center"/>
    </xf>
    <xf numFmtId="49" fontId="17" fillId="0" borderId="1" xfId="11" applyNumberFormat="1" applyFont="1" applyFill="1" applyBorder="1" applyAlignment="1">
      <alignment horizontal="center" vertical="center"/>
    </xf>
    <xf numFmtId="49" fontId="17" fillId="0" borderId="21" xfId="11" applyNumberFormat="1" applyFont="1" applyFill="1" applyBorder="1" applyAlignment="1">
      <alignment horizontal="center" vertical="center"/>
    </xf>
    <xf numFmtId="3" fontId="17" fillId="0" borderId="33" xfId="11" applyNumberFormat="1" applyFont="1" applyFill="1" applyBorder="1" applyAlignment="1">
      <alignment horizontal="center" vertical="center"/>
    </xf>
    <xf numFmtId="0" fontId="17" fillId="0" borderId="23" xfId="11" applyFont="1" applyFill="1" applyBorder="1" applyAlignment="1">
      <alignment vertical="center"/>
    </xf>
    <xf numFmtId="49" fontId="17" fillId="0" borderId="15" xfId="4" applyNumberFormat="1" applyFont="1" applyBorder="1" applyAlignment="1">
      <alignment horizontal="center" vertical="center" shrinkToFit="1"/>
    </xf>
    <xf numFmtId="49" fontId="17" fillId="0" borderId="19" xfId="4" applyNumberFormat="1" applyFont="1" applyBorder="1" applyAlignment="1">
      <alignment horizontal="center" vertical="center" shrinkToFit="1"/>
    </xf>
    <xf numFmtId="49" fontId="17" fillId="0" borderId="38" xfId="4" applyNumberFormat="1" applyFont="1" applyBorder="1" applyAlignment="1">
      <alignment horizontal="center" vertical="center"/>
    </xf>
    <xf numFmtId="49" fontId="17" fillId="0" borderId="35" xfId="4" applyNumberFormat="1" applyFont="1" applyBorder="1" applyAlignment="1">
      <alignment horizontal="center" vertical="center" shrinkToFit="1"/>
    </xf>
    <xf numFmtId="49" fontId="17" fillId="0" borderId="37" xfId="4" applyNumberFormat="1" applyFont="1" applyBorder="1" applyAlignment="1">
      <alignment horizontal="center" vertical="center" shrinkToFit="1"/>
    </xf>
    <xf numFmtId="49" fontId="17" fillId="0" borderId="0" xfId="4" applyNumberFormat="1" applyFont="1" applyAlignment="1">
      <alignment horizontal="center" vertical="center" shrinkToFit="1"/>
    </xf>
    <xf numFmtId="49" fontId="17" fillId="0" borderId="18" xfId="4" applyNumberFormat="1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right"/>
    </xf>
    <xf numFmtId="49" fontId="17" fillId="0" borderId="45" xfId="11" applyNumberFormat="1" applyFont="1" applyFill="1" applyBorder="1" applyAlignment="1">
      <alignment horizontal="center" vertical="center"/>
    </xf>
    <xf numFmtId="49" fontId="17" fillId="0" borderId="74" xfId="11" applyNumberFormat="1" applyFont="1" applyFill="1" applyBorder="1" applyAlignment="1">
      <alignment horizontal="center" vertical="center"/>
    </xf>
    <xf numFmtId="49" fontId="17" fillId="0" borderId="15" xfId="11" applyNumberFormat="1" applyFont="1" applyFill="1" applyBorder="1" applyAlignment="1">
      <alignment horizontal="center" vertical="center"/>
    </xf>
    <xf numFmtId="3" fontId="17" fillId="0" borderId="76" xfId="11" applyNumberFormat="1" applyFont="1" applyFill="1" applyBorder="1" applyAlignment="1">
      <alignment horizontal="center" vertical="center"/>
    </xf>
    <xf numFmtId="0" fontId="17" fillId="0" borderId="77" xfId="11" applyFont="1" applyFill="1" applyBorder="1" applyAlignment="1">
      <alignment horizontal="center" vertical="center"/>
    </xf>
    <xf numFmtId="0" fontId="17" fillId="0" borderId="75" xfId="11" applyFont="1" applyFill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0" fontId="17" fillId="0" borderId="45" xfId="4" applyFont="1" applyBorder="1" applyAlignment="1">
      <alignment horizontal="center" vertical="center"/>
    </xf>
    <xf numFmtId="182" fontId="17" fillId="0" borderId="36" xfId="5" quotePrefix="1" applyNumberFormat="1" applyFont="1" applyFill="1" applyBorder="1" applyAlignment="1">
      <alignment horizontal="right" vertical="center"/>
    </xf>
    <xf numFmtId="182" fontId="17" fillId="0" borderId="34" xfId="5" quotePrefix="1" applyNumberFormat="1" applyFont="1" applyFill="1" applyBorder="1" applyAlignment="1">
      <alignment horizontal="right" vertical="center"/>
    </xf>
    <xf numFmtId="182" fontId="17" fillId="0" borderId="42" xfId="5" quotePrefix="1" applyNumberFormat="1" applyFont="1" applyFill="1" applyBorder="1" applyAlignment="1">
      <alignment horizontal="right" vertical="center"/>
    </xf>
    <xf numFmtId="182" fontId="17" fillId="0" borderId="40" xfId="5" quotePrefix="1" applyNumberFormat="1" applyFont="1" applyFill="1" applyBorder="1" applyAlignment="1">
      <alignment horizontal="right" vertical="center"/>
    </xf>
    <xf numFmtId="180" fontId="13" fillId="0" borderId="0" xfId="13" quotePrefix="1" applyNumberFormat="1" applyAlignment="1">
      <alignment horizontal="right" vertical="center"/>
    </xf>
    <xf numFmtId="181" fontId="17" fillId="0" borderId="79" xfId="13" applyNumberFormat="1" applyFont="1" applyBorder="1" applyAlignment="1">
      <alignment horizontal="center" vertical="center"/>
    </xf>
    <xf numFmtId="181" fontId="17" fillId="0" borderId="34" xfId="13" applyNumberFormat="1" applyFont="1" applyBorder="1" applyAlignment="1">
      <alignment horizontal="center" vertical="center"/>
    </xf>
    <xf numFmtId="181" fontId="17" fillId="0" borderId="80" xfId="13" quotePrefix="1" applyNumberFormat="1" applyFont="1" applyBorder="1" applyAlignment="1">
      <alignment horizontal="distributed" vertical="center" indent="2"/>
    </xf>
    <xf numFmtId="181" fontId="17" fillId="0" borderId="78" xfId="13" quotePrefix="1" applyNumberFormat="1" applyFont="1" applyBorder="1" applyAlignment="1">
      <alignment horizontal="distributed" vertical="center" indent="2"/>
    </xf>
    <xf numFmtId="181" fontId="17" fillId="0" borderId="31" xfId="13" applyNumberFormat="1" applyFont="1" applyBorder="1" applyAlignment="1">
      <alignment horizontal="distributed" vertical="center" indent="3"/>
    </xf>
    <xf numFmtId="181" fontId="17" fillId="0" borderId="28" xfId="13" applyNumberFormat="1" applyFont="1" applyBorder="1" applyAlignment="1">
      <alignment horizontal="distributed" vertical="center" indent="3"/>
    </xf>
    <xf numFmtId="181" fontId="17" fillId="0" borderId="30" xfId="13" applyNumberFormat="1" applyFont="1" applyBorder="1" applyAlignment="1">
      <alignment horizontal="distributed" vertical="center" indent="3"/>
    </xf>
    <xf numFmtId="182" fontId="17" fillId="0" borderId="42" xfId="5" quotePrefix="1" applyNumberFormat="1" applyFont="1" applyFill="1" applyBorder="1" applyAlignment="1">
      <alignment vertical="center"/>
    </xf>
    <xf numFmtId="182" fontId="17" fillId="0" borderId="40" xfId="5" quotePrefix="1" applyNumberFormat="1" applyFont="1" applyFill="1" applyBorder="1" applyAlignment="1">
      <alignment vertical="center"/>
    </xf>
    <xf numFmtId="181" fontId="17" fillId="0" borderId="11" xfId="13" applyNumberFormat="1" applyFont="1" applyBorder="1" applyAlignment="1">
      <alignment horizontal="center" vertical="center"/>
    </xf>
    <xf numFmtId="181" fontId="17" fillId="0" borderId="80" xfId="13" applyNumberFormat="1" applyFont="1" applyBorder="1" applyAlignment="1">
      <alignment horizontal="distributed" vertical="center" indent="2"/>
    </xf>
    <xf numFmtId="181" fontId="17" fillId="0" borderId="78" xfId="13" applyNumberFormat="1" applyFont="1" applyBorder="1" applyAlignment="1">
      <alignment horizontal="distributed" vertical="center" indent="2"/>
    </xf>
    <xf numFmtId="0" fontId="17" fillId="0" borderId="36" xfId="0" applyFont="1" applyBorder="1" applyAlignment="1">
      <alignment horizontal="right" vertical="center"/>
    </xf>
    <xf numFmtId="0" fontId="17" fillId="0" borderId="34" xfId="0" applyFont="1" applyBorder="1" applyAlignment="1">
      <alignment horizontal="right" vertical="center"/>
    </xf>
    <xf numFmtId="0" fontId="17" fillId="0" borderId="80" xfId="15" applyFont="1" applyBorder="1" applyAlignment="1">
      <alignment horizontal="distributed" vertical="center" indent="2"/>
    </xf>
    <xf numFmtId="0" fontId="17" fillId="0" borderId="78" xfId="15" applyFont="1" applyBorder="1" applyAlignment="1">
      <alignment horizontal="distributed" vertical="center" indent="2"/>
    </xf>
    <xf numFmtId="177" fontId="17" fillId="0" borderId="79" xfId="16" applyFont="1" applyFill="1" applyBorder="1" applyAlignment="1">
      <alignment horizontal="center" vertical="center"/>
    </xf>
    <xf numFmtId="177" fontId="17" fillId="0" borderId="34" xfId="16" applyFont="1" applyFill="1" applyBorder="1" applyAlignment="1">
      <alignment horizontal="center" vertical="center"/>
    </xf>
    <xf numFmtId="0" fontId="17" fillId="0" borderId="42" xfId="0" applyFont="1" applyBorder="1" applyAlignment="1">
      <alignment horizontal="right" vertical="center"/>
    </xf>
    <xf numFmtId="0" fontId="17" fillId="0" borderId="40" xfId="0" applyFont="1" applyBorder="1" applyAlignment="1">
      <alignment horizontal="right" vertical="center"/>
    </xf>
    <xf numFmtId="177" fontId="17" fillId="0" borderId="31" xfId="16" applyFont="1" applyFill="1" applyBorder="1" applyAlignment="1">
      <alignment horizontal="center" vertical="center"/>
    </xf>
    <xf numFmtId="177" fontId="17" fillId="0" borderId="48" xfId="16" applyFont="1" applyFill="1" applyBorder="1" applyAlignment="1">
      <alignment horizontal="center" vertical="center"/>
    </xf>
    <xf numFmtId="0" fontId="17" fillId="0" borderId="0" xfId="15" applyFont="1"/>
    <xf numFmtId="177" fontId="17" fillId="0" borderId="0" xfId="16" applyFont="1" applyFill="1" applyBorder="1" applyAlignment="1">
      <alignment horizontal="center" vertical="center"/>
    </xf>
    <xf numFmtId="0" fontId="17" fillId="0" borderId="41" xfId="0" applyFont="1" applyBorder="1" applyAlignment="1">
      <alignment horizontal="right" vertical="center"/>
    </xf>
    <xf numFmtId="0" fontId="17" fillId="0" borderId="11" xfId="0" applyFont="1" applyBorder="1" applyAlignment="1">
      <alignment horizontal="right" vertical="center"/>
    </xf>
    <xf numFmtId="0" fontId="17" fillId="0" borderId="0" xfId="15" applyFont="1" applyAlignment="1">
      <alignment horizontal="left"/>
    </xf>
    <xf numFmtId="177" fontId="17" fillId="0" borderId="0" xfId="16" applyFont="1" applyBorder="1" applyAlignment="1">
      <alignment horizontal="center"/>
    </xf>
    <xf numFmtId="0" fontId="17" fillId="0" borderId="42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44" xfId="0" applyFont="1" applyBorder="1">
      <alignment vertical="center"/>
    </xf>
    <xf numFmtId="0" fontId="17" fillId="0" borderId="48" xfId="0" applyFont="1" applyBorder="1">
      <alignment vertical="center"/>
    </xf>
    <xf numFmtId="3" fontId="17" fillId="0" borderId="70" xfId="11" applyNumberFormat="1" applyFont="1" applyFill="1" applyBorder="1" applyAlignment="1">
      <alignment horizontal="distributed" vertical="center" indent="4"/>
    </xf>
    <xf numFmtId="3" fontId="17" fillId="0" borderId="69" xfId="11" applyNumberFormat="1" applyFont="1" applyFill="1" applyBorder="1" applyAlignment="1">
      <alignment horizontal="distributed" vertical="center" indent="4"/>
    </xf>
    <xf numFmtId="3" fontId="17" fillId="0" borderId="74" xfId="11" applyNumberFormat="1" applyFont="1" applyFill="1" applyBorder="1" applyAlignment="1">
      <alignment horizontal="distributed" vertical="center" indent="2"/>
    </xf>
    <xf numFmtId="3" fontId="17" fillId="0" borderId="16" xfId="11" applyNumberFormat="1" applyFont="1" applyFill="1" applyBorder="1" applyAlignment="1">
      <alignment horizontal="distributed" vertical="center" indent="2"/>
    </xf>
    <xf numFmtId="0" fontId="17" fillId="0" borderId="49" xfId="4" quotePrefix="1" applyFont="1" applyBorder="1" applyAlignment="1">
      <alignment horizontal="center" vertical="center"/>
    </xf>
    <xf numFmtId="180" fontId="17" fillId="0" borderId="44" xfId="4" applyNumberFormat="1" applyFont="1" applyBorder="1" applyAlignment="1">
      <alignment vertical="center"/>
    </xf>
    <xf numFmtId="0" fontId="17" fillId="0" borderId="19" xfId="4" quotePrefix="1" applyFont="1" applyBorder="1" applyAlignment="1">
      <alignment horizontal="center" vertical="center"/>
    </xf>
    <xf numFmtId="180" fontId="17" fillId="0" borderId="48" xfId="4" applyNumberFormat="1" applyFont="1" applyBorder="1" applyAlignment="1">
      <alignment vertical="center"/>
    </xf>
    <xf numFmtId="0" fontId="17" fillId="0" borderId="71" xfId="4" applyFont="1" applyBorder="1" applyAlignment="1">
      <alignment horizontal="distributed" vertical="center" indent="1"/>
    </xf>
    <xf numFmtId="0" fontId="17" fillId="0" borderId="67" xfId="4" applyFont="1" applyBorder="1" applyAlignment="1">
      <alignment horizontal="distributed" vertical="center" indent="1"/>
    </xf>
    <xf numFmtId="3" fontId="17" fillId="0" borderId="73" xfId="11" applyNumberFormat="1" applyFont="1" applyFill="1" applyBorder="1" applyAlignment="1">
      <alignment horizontal="distributed" vertical="center" indent="4"/>
    </xf>
    <xf numFmtId="3" fontId="17" fillId="0" borderId="72" xfId="11" applyNumberFormat="1" applyFont="1" applyFill="1" applyBorder="1" applyAlignment="1">
      <alignment horizontal="distributed" vertical="center" indent="4"/>
    </xf>
    <xf numFmtId="3" fontId="17" fillId="0" borderId="46" xfId="11" applyNumberFormat="1" applyFont="1" applyFill="1" applyBorder="1" applyAlignment="1">
      <alignment horizontal="center" vertical="center"/>
    </xf>
    <xf numFmtId="3" fontId="17" fillId="0" borderId="34" xfId="11" applyNumberFormat="1" applyFont="1" applyFill="1" applyBorder="1" applyAlignment="1">
      <alignment horizontal="center" vertical="center"/>
    </xf>
    <xf numFmtId="177" fontId="17" fillId="0" borderId="44" xfId="5" applyFont="1" applyFill="1" applyBorder="1" applyAlignment="1">
      <alignment vertical="center"/>
    </xf>
    <xf numFmtId="177" fontId="17" fillId="0" borderId="48" xfId="5" applyFont="1" applyFill="1" applyBorder="1" applyAlignment="1">
      <alignment vertical="center"/>
    </xf>
    <xf numFmtId="0" fontId="17" fillId="0" borderId="51" xfId="4" quotePrefix="1" applyFont="1" applyBorder="1" applyAlignment="1">
      <alignment horizontal="center" vertical="center"/>
    </xf>
    <xf numFmtId="177" fontId="17" fillId="0" borderId="40" xfId="5" applyFont="1" applyBorder="1" applyAlignment="1">
      <alignment vertical="center"/>
    </xf>
    <xf numFmtId="177" fontId="17" fillId="0" borderId="44" xfId="5" applyFont="1" applyBorder="1" applyAlignment="1">
      <alignment vertical="center"/>
    </xf>
    <xf numFmtId="177" fontId="17" fillId="0" borderId="39" xfId="5" applyFont="1" applyBorder="1" applyAlignment="1">
      <alignment vertical="center"/>
    </xf>
    <xf numFmtId="180" fontId="17" fillId="0" borderId="40" xfId="4" applyNumberFormat="1" applyFont="1" applyBorder="1" applyAlignment="1">
      <alignment vertical="center"/>
    </xf>
    <xf numFmtId="180" fontId="17" fillId="0" borderId="39" xfId="4" applyNumberFormat="1" applyFont="1" applyBorder="1" applyAlignment="1">
      <alignment vertical="center"/>
    </xf>
    <xf numFmtId="177" fontId="17" fillId="0" borderId="34" xfId="5" applyFont="1" applyBorder="1" applyAlignment="1">
      <alignment vertical="center"/>
    </xf>
    <xf numFmtId="177" fontId="17" fillId="0" borderId="48" xfId="5" applyFont="1" applyBorder="1" applyAlignment="1">
      <alignment vertical="center"/>
    </xf>
    <xf numFmtId="177" fontId="17" fillId="0" borderId="50" xfId="5" applyFont="1" applyBorder="1" applyAlignment="1">
      <alignment vertical="center"/>
    </xf>
  </cellXfs>
  <cellStyles count="17">
    <cellStyle name="桁区切り" xfId="8" builtinId="6"/>
    <cellStyle name="桁区切り 2" xfId="2" xr:uid="{00000000-0005-0000-0000-000000000000}"/>
    <cellStyle name="桁区切り 3" xfId="5" xr:uid="{00000000-0005-0000-0000-000001000000}"/>
    <cellStyle name="桁区切り 4" xfId="7" xr:uid="{00000000-0005-0000-0000-000002000000}"/>
    <cellStyle name="桁区切り_0209　町名別・男女別人口・世帯数" xfId="14" xr:uid="{12EEC0F5-E8EA-4260-8581-90919959793F}"/>
    <cellStyle name="桁区切り_0210 町丁目別人口" xfId="16" xr:uid="{BD69A5E3-D67F-4DB7-9A4B-AE441A9B2999}"/>
    <cellStyle name="標準" xfId="0" builtinId="0"/>
    <cellStyle name="標準 2 2 2" xfId="4" xr:uid="{00000000-0005-0000-0000-000004000000}"/>
    <cellStyle name="標準 3 2" xfId="6" xr:uid="{00000000-0005-0000-0000-000005000000}"/>
    <cellStyle name="標準 3 2 2" xfId="12" xr:uid="{2EE8AF5A-E926-4B66-B2A6-327C5A53B7B6}"/>
    <cellStyle name="標準_0206外国人（市民）" xfId="10" xr:uid="{F79AFC1D-790F-4D86-9A6E-7E7E62C9AD63}"/>
    <cellStyle name="標準_0209　町名別・男女別人口・世帯数" xfId="13" xr:uid="{DC997D32-E225-4400-B2E2-64C516A94AAC}"/>
    <cellStyle name="標準_0210 町丁目別人口" xfId="15" xr:uid="{99D5AAE8-5F79-45B6-A3B4-B5CC13EB302F}"/>
    <cellStyle name="標準_Sheet1 2 2" xfId="3" xr:uid="{00000000-0005-0000-0000-000006000000}"/>
    <cellStyle name="標準_Sheet1 2 2 2" xfId="1" xr:uid="{00000000-0005-0000-0000-000007000000}"/>
    <cellStyle name="標準_Sheet1 3" xfId="9" xr:uid="{BCFD0EE6-026D-4E89-BE1F-917DC0773574}"/>
    <cellStyle name="標準_Sheet1_0207 地区別人口・世帯数" xfId="11" xr:uid="{AC45A15A-EF91-4572-B38A-D4DD374757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ffice.naibu.kakamigahara.local/$NAMAAAAAA~YOOgAAYAABeER5FPxU/0209%20&#30010;&#21517;&#21029;&#12289;&#30007;&#22899;&#21029;&#20154;&#21475;&#12539;&#19990;&#24111;&#2596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office.naibu.kakamigahara.local/$NAMAAAAAA~YOOgAAYAABeER5FPxU/0210%20&#30010;&#19969;&#30446;&#21029;&#30007;&#22899;&#21029;&#20154;&#21475;&#12539;&#19990;&#2411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9"/>
    </sheetNames>
    <sheetDataSet>
      <sheetData sheetId="0">
        <row r="3">
          <cell r="A3" t="str">
            <v>町  名</v>
          </cell>
          <cell r="B3" t="str">
            <v>男</v>
          </cell>
          <cell r="C3" t="str">
            <v>女</v>
          </cell>
          <cell r="D3" t="str">
            <v>合計</v>
          </cell>
          <cell r="E3" t="str">
            <v>世帯数</v>
          </cell>
        </row>
        <row r="4">
          <cell r="A4" t="str">
            <v>那加新加納町</v>
          </cell>
          <cell r="B4">
            <v>700</v>
          </cell>
          <cell r="C4">
            <v>702</v>
          </cell>
          <cell r="D4">
            <v>1402</v>
          </cell>
          <cell r="E4">
            <v>492</v>
          </cell>
        </row>
        <row r="5">
          <cell r="A5" t="str">
            <v>那加浜見町</v>
          </cell>
          <cell r="B5">
            <v>471</v>
          </cell>
          <cell r="C5">
            <v>563</v>
          </cell>
          <cell r="D5">
            <v>1034</v>
          </cell>
          <cell r="E5">
            <v>406</v>
          </cell>
        </row>
        <row r="6">
          <cell r="A6" t="str">
            <v>那加日吉町</v>
          </cell>
          <cell r="B6">
            <v>245</v>
          </cell>
          <cell r="C6">
            <v>250</v>
          </cell>
          <cell r="D6">
            <v>495</v>
          </cell>
          <cell r="E6">
            <v>201</v>
          </cell>
        </row>
        <row r="7">
          <cell r="A7" t="str">
            <v>那加宮浦町</v>
          </cell>
          <cell r="B7">
            <v>112</v>
          </cell>
          <cell r="C7">
            <v>123</v>
          </cell>
          <cell r="D7">
            <v>235</v>
          </cell>
          <cell r="E7">
            <v>94</v>
          </cell>
        </row>
        <row r="8">
          <cell r="A8" t="str">
            <v>那加長塚町</v>
          </cell>
          <cell r="B8">
            <v>272</v>
          </cell>
          <cell r="C8">
            <v>289</v>
          </cell>
          <cell r="D8">
            <v>561</v>
          </cell>
          <cell r="E8">
            <v>192</v>
          </cell>
        </row>
        <row r="9">
          <cell r="A9" t="str">
            <v>那加新田町</v>
          </cell>
          <cell r="B9">
            <v>460</v>
          </cell>
          <cell r="C9">
            <v>423</v>
          </cell>
          <cell r="D9">
            <v>883</v>
          </cell>
          <cell r="E9">
            <v>325</v>
          </cell>
        </row>
        <row r="10">
          <cell r="A10" t="str">
            <v>那加手力町</v>
          </cell>
          <cell r="B10">
            <v>40</v>
          </cell>
          <cell r="C10">
            <v>38</v>
          </cell>
          <cell r="D10">
            <v>78</v>
          </cell>
          <cell r="E10">
            <v>23</v>
          </cell>
        </row>
        <row r="11">
          <cell r="A11" t="str">
            <v>那加五反田町</v>
          </cell>
        </row>
        <row r="12">
          <cell r="A12" t="str">
            <v>那加山後町</v>
          </cell>
          <cell r="B12">
            <v>170</v>
          </cell>
          <cell r="C12">
            <v>191</v>
          </cell>
          <cell r="D12">
            <v>361</v>
          </cell>
          <cell r="E12">
            <v>124</v>
          </cell>
        </row>
        <row r="13">
          <cell r="A13" t="str">
            <v>那加石山町</v>
          </cell>
          <cell r="B13">
            <v>262</v>
          </cell>
          <cell r="C13">
            <v>241</v>
          </cell>
          <cell r="D13">
            <v>503</v>
          </cell>
          <cell r="E13">
            <v>181</v>
          </cell>
        </row>
        <row r="14">
          <cell r="A14" t="str">
            <v>那加岩地町</v>
          </cell>
          <cell r="B14">
            <v>109</v>
          </cell>
          <cell r="C14">
            <v>106</v>
          </cell>
          <cell r="D14">
            <v>215</v>
          </cell>
          <cell r="E14">
            <v>77</v>
          </cell>
        </row>
        <row r="15">
          <cell r="A15" t="str">
            <v>那加山崎町</v>
          </cell>
          <cell r="B15">
            <v>54</v>
          </cell>
          <cell r="C15">
            <v>47</v>
          </cell>
          <cell r="D15">
            <v>101</v>
          </cell>
          <cell r="E15">
            <v>61</v>
          </cell>
        </row>
        <row r="16">
          <cell r="A16" t="str">
            <v>那加土山町</v>
          </cell>
          <cell r="B16">
            <v>175</v>
          </cell>
          <cell r="C16">
            <v>187</v>
          </cell>
          <cell r="D16">
            <v>362</v>
          </cell>
          <cell r="E16">
            <v>120</v>
          </cell>
        </row>
        <row r="17">
          <cell r="A17" t="str">
            <v>那加琴が丘町</v>
          </cell>
          <cell r="B17">
            <v>410</v>
          </cell>
          <cell r="C17">
            <v>451</v>
          </cell>
          <cell r="D17">
            <v>861</v>
          </cell>
          <cell r="E17">
            <v>322</v>
          </cell>
        </row>
        <row r="18">
          <cell r="A18" t="str">
            <v>那加荒田町</v>
          </cell>
          <cell r="B18">
            <v>20</v>
          </cell>
          <cell r="C18">
            <v>16</v>
          </cell>
          <cell r="D18">
            <v>36</v>
          </cell>
          <cell r="E18">
            <v>10</v>
          </cell>
        </row>
        <row r="19">
          <cell r="A19" t="str">
            <v>那加大谷町</v>
          </cell>
        </row>
        <row r="20">
          <cell r="A20" t="str">
            <v>那加桐野町</v>
          </cell>
          <cell r="B20">
            <v>450</v>
          </cell>
          <cell r="C20">
            <v>481</v>
          </cell>
          <cell r="D20">
            <v>931</v>
          </cell>
          <cell r="E20">
            <v>387</v>
          </cell>
        </row>
        <row r="21">
          <cell r="A21" t="str">
            <v>那加芦原町</v>
          </cell>
          <cell r="B21">
            <v>85</v>
          </cell>
          <cell r="C21">
            <v>82</v>
          </cell>
          <cell r="D21">
            <v>167</v>
          </cell>
          <cell r="E21">
            <v>56</v>
          </cell>
        </row>
        <row r="22">
          <cell r="A22" t="str">
            <v>那加柄山町</v>
          </cell>
          <cell r="B22">
            <v>271</v>
          </cell>
          <cell r="C22">
            <v>266</v>
          </cell>
          <cell r="D22">
            <v>537</v>
          </cell>
          <cell r="E22">
            <v>181</v>
          </cell>
        </row>
        <row r="23">
          <cell r="A23" t="str">
            <v>那加西浦町</v>
          </cell>
          <cell r="B23">
            <v>71</v>
          </cell>
          <cell r="C23">
            <v>95</v>
          </cell>
          <cell r="D23">
            <v>166</v>
          </cell>
          <cell r="E23">
            <v>70</v>
          </cell>
        </row>
        <row r="24">
          <cell r="A24" t="str">
            <v>那加大門町</v>
          </cell>
          <cell r="B24">
            <v>4</v>
          </cell>
          <cell r="C24">
            <v>6</v>
          </cell>
          <cell r="D24">
            <v>10</v>
          </cell>
          <cell r="E24">
            <v>5</v>
          </cell>
        </row>
        <row r="25">
          <cell r="A25" t="str">
            <v>那加西市場町</v>
          </cell>
          <cell r="B25">
            <v>581</v>
          </cell>
          <cell r="C25">
            <v>648</v>
          </cell>
          <cell r="D25">
            <v>1229</v>
          </cell>
          <cell r="E25">
            <v>463</v>
          </cell>
        </row>
        <row r="26">
          <cell r="A26" t="str">
            <v>那加野畑町</v>
          </cell>
          <cell r="B26">
            <v>277</v>
          </cell>
          <cell r="C26">
            <v>285</v>
          </cell>
          <cell r="D26">
            <v>562</v>
          </cell>
          <cell r="E26">
            <v>210</v>
          </cell>
        </row>
        <row r="27">
          <cell r="A27" t="str">
            <v>那加前野町</v>
          </cell>
          <cell r="B27">
            <v>688</v>
          </cell>
          <cell r="C27">
            <v>658</v>
          </cell>
          <cell r="D27">
            <v>1346</v>
          </cell>
          <cell r="E27">
            <v>451</v>
          </cell>
        </row>
        <row r="28">
          <cell r="A28" t="str">
            <v>那加北洞町</v>
          </cell>
          <cell r="B28">
            <v>201</v>
          </cell>
          <cell r="C28">
            <v>202</v>
          </cell>
          <cell r="D28">
            <v>403</v>
          </cell>
          <cell r="E28">
            <v>133</v>
          </cell>
        </row>
        <row r="29">
          <cell r="A29" t="str">
            <v>尾崎西町</v>
          </cell>
          <cell r="B29">
            <v>1448</v>
          </cell>
          <cell r="C29">
            <v>1609</v>
          </cell>
          <cell r="D29">
            <v>3057</v>
          </cell>
          <cell r="E29">
            <v>1080</v>
          </cell>
        </row>
        <row r="30">
          <cell r="A30" t="str">
            <v>尾崎南町</v>
          </cell>
          <cell r="B30">
            <v>617</v>
          </cell>
          <cell r="C30">
            <v>672</v>
          </cell>
          <cell r="D30">
            <v>1289</v>
          </cell>
          <cell r="E30">
            <v>494</v>
          </cell>
        </row>
        <row r="31">
          <cell r="A31" t="str">
            <v>尾崎北町</v>
          </cell>
          <cell r="B31">
            <v>793</v>
          </cell>
          <cell r="C31">
            <v>821</v>
          </cell>
          <cell r="D31">
            <v>1614</v>
          </cell>
          <cell r="E31">
            <v>591</v>
          </cell>
        </row>
        <row r="32">
          <cell r="A32" t="str">
            <v>那加前洞新町</v>
          </cell>
          <cell r="B32">
            <v>1223</v>
          </cell>
          <cell r="C32">
            <v>1217</v>
          </cell>
          <cell r="D32">
            <v>2440</v>
          </cell>
          <cell r="E32">
            <v>903</v>
          </cell>
        </row>
        <row r="33">
          <cell r="A33" t="str">
            <v>那加不動丘</v>
          </cell>
          <cell r="B33">
            <v>433</v>
          </cell>
          <cell r="C33">
            <v>427</v>
          </cell>
          <cell r="D33">
            <v>860</v>
          </cell>
          <cell r="E33">
            <v>312</v>
          </cell>
        </row>
        <row r="34">
          <cell r="A34" t="str">
            <v>那加甥田町</v>
          </cell>
          <cell r="B34">
            <v>234</v>
          </cell>
          <cell r="C34">
            <v>207</v>
          </cell>
          <cell r="D34">
            <v>441</v>
          </cell>
          <cell r="E34">
            <v>155</v>
          </cell>
        </row>
        <row r="35">
          <cell r="A35" t="str">
            <v>那加巾下町</v>
          </cell>
          <cell r="B35">
            <v>186</v>
          </cell>
          <cell r="C35">
            <v>183</v>
          </cell>
          <cell r="D35">
            <v>369</v>
          </cell>
          <cell r="E35">
            <v>133</v>
          </cell>
        </row>
        <row r="36">
          <cell r="A36" t="str">
            <v>那加御屋敷町</v>
          </cell>
        </row>
        <row r="37">
          <cell r="A37" t="str">
            <v>那加東野町</v>
          </cell>
          <cell r="B37">
            <v>48</v>
          </cell>
          <cell r="C37">
            <v>38</v>
          </cell>
          <cell r="D37">
            <v>86</v>
          </cell>
          <cell r="E37">
            <v>29</v>
          </cell>
        </row>
        <row r="38">
          <cell r="A38" t="str">
            <v>那加山下町</v>
          </cell>
          <cell r="B38">
            <v>16</v>
          </cell>
          <cell r="C38">
            <v>20</v>
          </cell>
          <cell r="D38">
            <v>36</v>
          </cell>
          <cell r="E38">
            <v>18</v>
          </cell>
        </row>
        <row r="39">
          <cell r="A39" t="str">
            <v>那加萱場町</v>
          </cell>
        </row>
        <row r="40">
          <cell r="A40" t="str">
            <v>那加日新町</v>
          </cell>
          <cell r="B40">
            <v>87</v>
          </cell>
          <cell r="C40">
            <v>80</v>
          </cell>
          <cell r="D40">
            <v>167</v>
          </cell>
          <cell r="E40">
            <v>62</v>
          </cell>
        </row>
        <row r="41">
          <cell r="A41" t="str">
            <v>那加緑町</v>
          </cell>
          <cell r="B41">
            <v>32</v>
          </cell>
          <cell r="C41">
            <v>20</v>
          </cell>
          <cell r="D41">
            <v>52</v>
          </cell>
          <cell r="E41">
            <v>23</v>
          </cell>
        </row>
        <row r="42">
          <cell r="A42" t="str">
            <v>金属団地</v>
          </cell>
          <cell r="B42">
            <v>215</v>
          </cell>
          <cell r="C42">
            <v>143</v>
          </cell>
          <cell r="D42">
            <v>358</v>
          </cell>
          <cell r="E42">
            <v>210</v>
          </cell>
        </row>
        <row r="43">
          <cell r="A43" t="str">
            <v>那加幸町</v>
          </cell>
          <cell r="B43">
            <v>173</v>
          </cell>
          <cell r="C43">
            <v>157</v>
          </cell>
          <cell r="D43">
            <v>330</v>
          </cell>
          <cell r="E43">
            <v>123</v>
          </cell>
        </row>
        <row r="44">
          <cell r="A44" t="str">
            <v>那加太平町</v>
          </cell>
          <cell r="B44">
            <v>324</v>
          </cell>
          <cell r="C44">
            <v>349</v>
          </cell>
          <cell r="D44">
            <v>673</v>
          </cell>
          <cell r="E44">
            <v>278</v>
          </cell>
        </row>
        <row r="45">
          <cell r="A45" t="str">
            <v>那加西野町</v>
          </cell>
          <cell r="B45">
            <v>384</v>
          </cell>
          <cell r="C45">
            <v>410</v>
          </cell>
          <cell r="D45">
            <v>794</v>
          </cell>
          <cell r="E45">
            <v>335</v>
          </cell>
        </row>
        <row r="46">
          <cell r="A46" t="str">
            <v>那加新那加町</v>
          </cell>
          <cell r="B46">
            <v>102</v>
          </cell>
          <cell r="C46">
            <v>99</v>
          </cell>
          <cell r="D46">
            <v>201</v>
          </cell>
          <cell r="E46">
            <v>74</v>
          </cell>
        </row>
        <row r="47">
          <cell r="A47" t="str">
            <v>那加西那加町</v>
          </cell>
          <cell r="B47">
            <v>66</v>
          </cell>
          <cell r="C47">
            <v>73</v>
          </cell>
          <cell r="D47">
            <v>139</v>
          </cell>
          <cell r="E47">
            <v>50</v>
          </cell>
        </row>
        <row r="48">
          <cell r="A48" t="str">
            <v>那加楽天地町</v>
          </cell>
          <cell r="B48">
            <v>70</v>
          </cell>
          <cell r="C48">
            <v>86</v>
          </cell>
          <cell r="D48">
            <v>156</v>
          </cell>
          <cell r="E48">
            <v>75</v>
          </cell>
        </row>
        <row r="49">
          <cell r="A49" t="str">
            <v>那加本町</v>
          </cell>
          <cell r="B49">
            <v>89</v>
          </cell>
          <cell r="C49">
            <v>98</v>
          </cell>
          <cell r="D49">
            <v>187</v>
          </cell>
          <cell r="E49">
            <v>70</v>
          </cell>
        </row>
        <row r="50">
          <cell r="A50" t="str">
            <v>那加東那加町</v>
          </cell>
          <cell r="B50">
            <v>93</v>
          </cell>
          <cell r="C50">
            <v>93</v>
          </cell>
          <cell r="D50">
            <v>186</v>
          </cell>
          <cell r="E50">
            <v>72</v>
          </cell>
        </row>
        <row r="56">
          <cell r="A56" t="str">
            <v>蘇原地区</v>
          </cell>
        </row>
        <row r="57">
          <cell r="A57" t="str">
            <v>町  名</v>
          </cell>
          <cell r="B57" t="str">
            <v>男</v>
          </cell>
          <cell r="C57" t="str">
            <v>女</v>
          </cell>
          <cell r="D57" t="str">
            <v>合計</v>
          </cell>
          <cell r="E57" t="str">
            <v>世帯数</v>
          </cell>
        </row>
        <row r="58">
          <cell r="A58" t="str">
            <v>蘇原宮代町</v>
          </cell>
          <cell r="B58">
            <v>113</v>
          </cell>
          <cell r="C58">
            <v>119</v>
          </cell>
          <cell r="D58">
            <v>232</v>
          </cell>
          <cell r="E58">
            <v>64</v>
          </cell>
        </row>
        <row r="59">
          <cell r="A59" t="str">
            <v>蘇原大島町</v>
          </cell>
          <cell r="B59">
            <v>492</v>
          </cell>
          <cell r="C59">
            <v>519</v>
          </cell>
          <cell r="D59">
            <v>1011</v>
          </cell>
          <cell r="E59">
            <v>302</v>
          </cell>
        </row>
        <row r="60">
          <cell r="A60" t="str">
            <v>蘇原宮塚町</v>
          </cell>
          <cell r="B60">
            <v>11</v>
          </cell>
          <cell r="C60">
            <v>6</v>
          </cell>
          <cell r="D60">
            <v>17</v>
          </cell>
          <cell r="E60">
            <v>4</v>
          </cell>
        </row>
        <row r="61">
          <cell r="A61" t="str">
            <v>蘇原瑞穂町</v>
          </cell>
          <cell r="B61">
            <v>209</v>
          </cell>
          <cell r="C61">
            <v>193</v>
          </cell>
          <cell r="D61">
            <v>402</v>
          </cell>
          <cell r="E61">
            <v>152</v>
          </cell>
        </row>
        <row r="62">
          <cell r="A62" t="str">
            <v>蘇原花園町</v>
          </cell>
          <cell r="B62">
            <v>493</v>
          </cell>
          <cell r="C62">
            <v>481</v>
          </cell>
          <cell r="D62">
            <v>974</v>
          </cell>
          <cell r="E62">
            <v>384</v>
          </cell>
        </row>
        <row r="63">
          <cell r="A63" t="str">
            <v>蘇原申子町</v>
          </cell>
          <cell r="B63">
            <v>659</v>
          </cell>
          <cell r="C63">
            <v>690</v>
          </cell>
          <cell r="D63">
            <v>1349</v>
          </cell>
          <cell r="E63">
            <v>483</v>
          </cell>
        </row>
        <row r="64">
          <cell r="A64" t="str">
            <v>蘇原吉野町</v>
          </cell>
          <cell r="B64">
            <v>395</v>
          </cell>
          <cell r="C64">
            <v>414</v>
          </cell>
          <cell r="D64">
            <v>809</v>
          </cell>
          <cell r="E64">
            <v>297</v>
          </cell>
        </row>
        <row r="65">
          <cell r="A65" t="str">
            <v>蘇原伊吹町</v>
          </cell>
          <cell r="B65">
            <v>178</v>
          </cell>
          <cell r="C65">
            <v>205</v>
          </cell>
          <cell r="D65">
            <v>383</v>
          </cell>
          <cell r="E65">
            <v>111</v>
          </cell>
        </row>
        <row r="66">
          <cell r="A66" t="str">
            <v>蘇原赤羽根町</v>
          </cell>
          <cell r="B66">
            <v>12</v>
          </cell>
          <cell r="C66">
            <v>8</v>
          </cell>
          <cell r="D66">
            <v>20</v>
          </cell>
          <cell r="E66">
            <v>6</v>
          </cell>
        </row>
        <row r="67">
          <cell r="A67" t="str">
            <v>蘇原北陽町</v>
          </cell>
        </row>
        <row r="68">
          <cell r="A68" t="str">
            <v>蘇原島崎町</v>
          </cell>
          <cell r="B68">
            <v>228</v>
          </cell>
          <cell r="C68">
            <v>229</v>
          </cell>
          <cell r="D68">
            <v>457</v>
          </cell>
          <cell r="E68">
            <v>133</v>
          </cell>
        </row>
        <row r="69">
          <cell r="A69" t="str">
            <v>蘇原寺島町</v>
          </cell>
          <cell r="B69">
            <v>242</v>
          </cell>
          <cell r="C69">
            <v>268</v>
          </cell>
          <cell r="D69">
            <v>510</v>
          </cell>
          <cell r="E69">
            <v>169</v>
          </cell>
        </row>
        <row r="70">
          <cell r="A70" t="str">
            <v>蘇原古市場町</v>
          </cell>
          <cell r="B70">
            <v>317</v>
          </cell>
          <cell r="C70">
            <v>349</v>
          </cell>
          <cell r="D70">
            <v>666</v>
          </cell>
          <cell r="E70">
            <v>217</v>
          </cell>
        </row>
        <row r="71">
          <cell r="A71" t="str">
            <v>蘇原北山町</v>
          </cell>
          <cell r="B71">
            <v>14</v>
          </cell>
          <cell r="C71">
            <v>17</v>
          </cell>
          <cell r="D71">
            <v>31</v>
          </cell>
          <cell r="E71">
            <v>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-10"/>
    </sheetNames>
    <sheetDataSet>
      <sheetData sheetId="0">
        <row r="5">
          <cell r="A5" t="str">
            <v>那加新加納町</v>
          </cell>
          <cell r="B5">
            <v>700</v>
          </cell>
          <cell r="C5">
            <v>702</v>
          </cell>
          <cell r="D5">
            <v>1402</v>
          </cell>
          <cell r="E5">
            <v>492</v>
          </cell>
        </row>
        <row r="6">
          <cell r="A6" t="str">
            <v>那加浜見町１丁目</v>
          </cell>
          <cell r="B6">
            <v>183</v>
          </cell>
          <cell r="C6">
            <v>215</v>
          </cell>
          <cell r="D6">
            <v>398</v>
          </cell>
          <cell r="E6">
            <v>150</v>
          </cell>
        </row>
        <row r="7">
          <cell r="A7" t="str">
            <v>那加浜見町２丁目</v>
          </cell>
          <cell r="B7">
            <v>288</v>
          </cell>
          <cell r="C7">
            <v>348</v>
          </cell>
          <cell r="D7">
            <v>636</v>
          </cell>
          <cell r="E7">
            <v>256</v>
          </cell>
        </row>
        <row r="8">
          <cell r="A8" t="str">
            <v>那加日吉町１丁目</v>
          </cell>
          <cell r="B8">
            <v>91</v>
          </cell>
          <cell r="C8">
            <v>96</v>
          </cell>
          <cell r="D8">
            <v>187</v>
          </cell>
          <cell r="E8">
            <v>69</v>
          </cell>
        </row>
        <row r="9">
          <cell r="A9" t="str">
            <v>那加日吉町２丁目</v>
          </cell>
          <cell r="B9">
            <v>154</v>
          </cell>
          <cell r="C9">
            <v>154</v>
          </cell>
          <cell r="D9">
            <v>308</v>
          </cell>
          <cell r="E9">
            <v>132</v>
          </cell>
        </row>
        <row r="10">
          <cell r="A10" t="str">
            <v>那加宮浦町</v>
          </cell>
          <cell r="B10">
            <v>112</v>
          </cell>
          <cell r="C10">
            <v>123</v>
          </cell>
          <cell r="D10">
            <v>235</v>
          </cell>
          <cell r="E10">
            <v>94</v>
          </cell>
        </row>
        <row r="11">
          <cell r="A11" t="str">
            <v>那加長塚町１丁目</v>
          </cell>
          <cell r="B11">
            <v>72</v>
          </cell>
          <cell r="C11">
            <v>83</v>
          </cell>
          <cell r="D11">
            <v>155</v>
          </cell>
          <cell r="E11">
            <v>54</v>
          </cell>
        </row>
        <row r="12">
          <cell r="A12" t="str">
            <v>那加長塚町２丁目</v>
          </cell>
          <cell r="B12">
            <v>78</v>
          </cell>
          <cell r="C12">
            <v>76</v>
          </cell>
          <cell r="D12">
            <v>154</v>
          </cell>
          <cell r="E12">
            <v>47</v>
          </cell>
        </row>
        <row r="13">
          <cell r="A13" t="str">
            <v>那加長塚町３丁目</v>
          </cell>
          <cell r="B13">
            <v>122</v>
          </cell>
          <cell r="C13">
            <v>130</v>
          </cell>
          <cell r="D13">
            <v>252</v>
          </cell>
          <cell r="E13">
            <v>91</v>
          </cell>
        </row>
        <row r="14">
          <cell r="A14" t="str">
            <v>那加新田町１丁目</v>
          </cell>
          <cell r="B14">
            <v>222</v>
          </cell>
          <cell r="C14">
            <v>215</v>
          </cell>
          <cell r="D14">
            <v>437</v>
          </cell>
          <cell r="E14">
            <v>157</v>
          </cell>
        </row>
        <row r="15">
          <cell r="A15" t="str">
            <v>那加新田町２丁目</v>
          </cell>
          <cell r="B15">
            <v>238</v>
          </cell>
          <cell r="C15">
            <v>208</v>
          </cell>
          <cell r="D15">
            <v>446</v>
          </cell>
          <cell r="E15">
            <v>168</v>
          </cell>
        </row>
        <row r="16">
          <cell r="A16" t="str">
            <v>那加手力町</v>
          </cell>
          <cell r="B16">
            <v>40</v>
          </cell>
          <cell r="C16">
            <v>38</v>
          </cell>
          <cell r="D16">
            <v>78</v>
          </cell>
          <cell r="E16">
            <v>23</v>
          </cell>
        </row>
        <row r="17">
          <cell r="A17" t="str">
            <v>那加五反田町</v>
          </cell>
        </row>
        <row r="18">
          <cell r="A18" t="str">
            <v>那加山後町１丁目</v>
          </cell>
          <cell r="B18">
            <v>16</v>
          </cell>
          <cell r="C18">
            <v>26</v>
          </cell>
          <cell r="D18">
            <v>42</v>
          </cell>
          <cell r="E18">
            <v>14</v>
          </cell>
        </row>
        <row r="19">
          <cell r="A19" t="str">
            <v>那加山後町２丁目</v>
          </cell>
          <cell r="B19">
            <v>24</v>
          </cell>
          <cell r="C19">
            <v>16</v>
          </cell>
          <cell r="D19">
            <v>40</v>
          </cell>
          <cell r="E19">
            <v>19</v>
          </cell>
        </row>
        <row r="20">
          <cell r="A20" t="str">
            <v>那加山後町３丁目</v>
          </cell>
          <cell r="B20">
            <v>130</v>
          </cell>
          <cell r="C20">
            <v>149</v>
          </cell>
          <cell r="D20">
            <v>279</v>
          </cell>
          <cell r="E20">
            <v>91</v>
          </cell>
        </row>
        <row r="21">
          <cell r="A21" t="str">
            <v>那加石山町１丁目</v>
          </cell>
          <cell r="B21">
            <v>118</v>
          </cell>
          <cell r="C21">
            <v>111</v>
          </cell>
          <cell r="D21">
            <v>229</v>
          </cell>
          <cell r="E21">
            <v>82</v>
          </cell>
        </row>
        <row r="22">
          <cell r="A22" t="str">
            <v>那加石山町２丁目</v>
          </cell>
          <cell r="B22">
            <v>144</v>
          </cell>
          <cell r="C22">
            <v>130</v>
          </cell>
          <cell r="D22">
            <v>274</v>
          </cell>
          <cell r="E22">
            <v>99</v>
          </cell>
        </row>
        <row r="23">
          <cell r="A23" t="str">
            <v>那加岩地町１丁目</v>
          </cell>
          <cell r="B23">
            <v>96</v>
          </cell>
          <cell r="C23">
            <v>95</v>
          </cell>
          <cell r="D23">
            <v>191</v>
          </cell>
          <cell r="E23">
            <v>69</v>
          </cell>
        </row>
        <row r="24">
          <cell r="A24" t="str">
            <v>那加岩地町２丁目</v>
          </cell>
          <cell r="B24">
            <v>9</v>
          </cell>
          <cell r="C24">
            <v>7</v>
          </cell>
          <cell r="D24">
            <v>16</v>
          </cell>
          <cell r="E24">
            <v>4</v>
          </cell>
        </row>
        <row r="25">
          <cell r="A25" t="str">
            <v>那加岩地町３丁目</v>
          </cell>
          <cell r="B25">
            <v>4</v>
          </cell>
          <cell r="C25">
            <v>4</v>
          </cell>
          <cell r="D25">
            <v>8</v>
          </cell>
          <cell r="E25">
            <v>4</v>
          </cell>
        </row>
        <row r="26">
          <cell r="A26" t="str">
            <v>那加山崎町</v>
          </cell>
          <cell r="B26">
            <v>54</v>
          </cell>
          <cell r="C26">
            <v>47</v>
          </cell>
          <cell r="D26">
            <v>101</v>
          </cell>
          <cell r="E26">
            <v>61</v>
          </cell>
        </row>
        <row r="27">
          <cell r="A27" t="str">
            <v>那加土山町１丁目</v>
          </cell>
          <cell r="B27">
            <v>39</v>
          </cell>
          <cell r="C27">
            <v>42</v>
          </cell>
          <cell r="D27">
            <v>81</v>
          </cell>
          <cell r="E27">
            <v>30</v>
          </cell>
        </row>
        <row r="28">
          <cell r="A28" t="str">
            <v>那加土山町２丁目</v>
          </cell>
          <cell r="B28">
            <v>136</v>
          </cell>
          <cell r="C28">
            <v>145</v>
          </cell>
          <cell r="D28">
            <v>281</v>
          </cell>
          <cell r="E28">
            <v>90</v>
          </cell>
        </row>
        <row r="29">
          <cell r="A29" t="str">
            <v>那加琴が丘町１丁目</v>
          </cell>
          <cell r="B29">
            <v>163</v>
          </cell>
          <cell r="C29">
            <v>182</v>
          </cell>
          <cell r="D29">
            <v>345</v>
          </cell>
          <cell r="E29">
            <v>134</v>
          </cell>
        </row>
        <row r="30">
          <cell r="A30" t="str">
            <v>那加琴が丘町２丁目</v>
          </cell>
          <cell r="B30">
            <v>129</v>
          </cell>
          <cell r="C30">
            <v>124</v>
          </cell>
          <cell r="D30">
            <v>253</v>
          </cell>
          <cell r="E30">
            <v>90</v>
          </cell>
        </row>
        <row r="31">
          <cell r="A31" t="str">
            <v>那加琴が丘町３丁目</v>
          </cell>
          <cell r="B31">
            <v>118</v>
          </cell>
          <cell r="C31">
            <v>145</v>
          </cell>
          <cell r="D31">
            <v>263</v>
          </cell>
          <cell r="E31">
            <v>98</v>
          </cell>
        </row>
        <row r="32">
          <cell r="A32" t="str">
            <v>那加荒田町</v>
          </cell>
          <cell r="B32">
            <v>20</v>
          </cell>
          <cell r="C32">
            <v>16</v>
          </cell>
          <cell r="D32">
            <v>36</v>
          </cell>
          <cell r="E32">
            <v>10</v>
          </cell>
        </row>
        <row r="33">
          <cell r="A33" t="str">
            <v>那加大谷町</v>
          </cell>
        </row>
        <row r="34">
          <cell r="A34" t="str">
            <v>那加桐野町１丁目</v>
          </cell>
          <cell r="B34">
            <v>105</v>
          </cell>
          <cell r="C34">
            <v>125</v>
          </cell>
          <cell r="D34">
            <v>230</v>
          </cell>
          <cell r="E34">
            <v>105</v>
          </cell>
        </row>
        <row r="35">
          <cell r="A35" t="str">
            <v>那加桐野町２丁目</v>
          </cell>
          <cell r="B35">
            <v>22</v>
          </cell>
          <cell r="C35">
            <v>25</v>
          </cell>
          <cell r="D35">
            <v>47</v>
          </cell>
          <cell r="E35">
            <v>17</v>
          </cell>
        </row>
        <row r="36">
          <cell r="A36" t="str">
            <v>那加桐野町３丁目</v>
          </cell>
          <cell r="B36">
            <v>6</v>
          </cell>
          <cell r="C36">
            <v>9</v>
          </cell>
          <cell r="D36">
            <v>15</v>
          </cell>
          <cell r="E36">
            <v>9</v>
          </cell>
        </row>
        <row r="37">
          <cell r="A37" t="str">
            <v>那加桐野町４丁目</v>
          </cell>
          <cell r="B37">
            <v>43</v>
          </cell>
          <cell r="C37">
            <v>49</v>
          </cell>
          <cell r="D37">
            <v>92</v>
          </cell>
          <cell r="E37">
            <v>59</v>
          </cell>
        </row>
        <row r="38">
          <cell r="A38" t="str">
            <v>那加桐野町５丁目</v>
          </cell>
        </row>
        <row r="39">
          <cell r="A39" t="str">
            <v>那加桐野町６丁目</v>
          </cell>
          <cell r="B39">
            <v>188</v>
          </cell>
          <cell r="C39">
            <v>184</v>
          </cell>
          <cell r="D39">
            <v>372</v>
          </cell>
          <cell r="E39">
            <v>134</v>
          </cell>
        </row>
        <row r="40">
          <cell r="A40" t="str">
            <v>那加桐野町７丁目</v>
          </cell>
          <cell r="B40">
            <v>57</v>
          </cell>
          <cell r="C40">
            <v>59</v>
          </cell>
          <cell r="D40">
            <v>116</v>
          </cell>
          <cell r="E40">
            <v>42</v>
          </cell>
        </row>
        <row r="41">
          <cell r="A41" t="str">
            <v>那加桐野町８丁目</v>
          </cell>
          <cell r="B41">
            <v>15</v>
          </cell>
          <cell r="C41">
            <v>18</v>
          </cell>
          <cell r="D41">
            <v>33</v>
          </cell>
          <cell r="E41">
            <v>13</v>
          </cell>
        </row>
        <row r="42">
          <cell r="A42" t="str">
            <v>那加桐野町９丁目</v>
          </cell>
          <cell r="B42">
            <v>14</v>
          </cell>
          <cell r="C42">
            <v>12</v>
          </cell>
          <cell r="D42">
            <v>26</v>
          </cell>
          <cell r="E42">
            <v>8</v>
          </cell>
        </row>
        <row r="43">
          <cell r="A43" t="str">
            <v>那加芦原町１丁目</v>
          </cell>
          <cell r="B43">
            <v>54</v>
          </cell>
          <cell r="C43">
            <v>54</v>
          </cell>
          <cell r="D43">
            <v>108</v>
          </cell>
          <cell r="E43">
            <v>34</v>
          </cell>
        </row>
        <row r="44">
          <cell r="A44" t="str">
            <v>那加芦原町２丁目</v>
          </cell>
          <cell r="B44">
            <v>31</v>
          </cell>
          <cell r="C44">
            <v>28</v>
          </cell>
          <cell r="D44">
            <v>59</v>
          </cell>
          <cell r="E44">
            <v>22</v>
          </cell>
        </row>
        <row r="45">
          <cell r="A45" t="str">
            <v>那加柄山町</v>
          </cell>
          <cell r="B45">
            <v>271</v>
          </cell>
          <cell r="C45">
            <v>266</v>
          </cell>
          <cell r="D45">
            <v>537</v>
          </cell>
          <cell r="E45">
            <v>181</v>
          </cell>
        </row>
        <row r="46">
          <cell r="A46" t="str">
            <v>那加西浦町１丁目</v>
          </cell>
          <cell r="B46">
            <v>71</v>
          </cell>
          <cell r="C46">
            <v>95</v>
          </cell>
          <cell r="D46">
            <v>166</v>
          </cell>
          <cell r="E46">
            <v>70</v>
          </cell>
        </row>
        <row r="47">
          <cell r="A47" t="str">
            <v>那加西浦町２丁目</v>
          </cell>
        </row>
        <row r="48">
          <cell r="A48" t="str">
            <v>那加大門町１丁目</v>
          </cell>
          <cell r="B48">
            <v>4</v>
          </cell>
          <cell r="C48">
            <v>6</v>
          </cell>
          <cell r="D48">
            <v>10</v>
          </cell>
          <cell r="E48">
            <v>5</v>
          </cell>
        </row>
        <row r="49">
          <cell r="A49" t="str">
            <v>那加大門町２丁目</v>
          </cell>
        </row>
        <row r="50">
          <cell r="A50" t="str">
            <v>那加西市場町１丁目</v>
          </cell>
          <cell r="B50">
            <v>36</v>
          </cell>
          <cell r="C50">
            <v>37</v>
          </cell>
          <cell r="D50">
            <v>73</v>
          </cell>
          <cell r="E50">
            <v>22</v>
          </cell>
        </row>
        <row r="51">
          <cell r="A51" t="str">
            <v>那加西市場町２丁目</v>
          </cell>
          <cell r="B51">
            <v>57</v>
          </cell>
          <cell r="C51">
            <v>48</v>
          </cell>
          <cell r="D51">
            <v>105</v>
          </cell>
          <cell r="E51">
            <v>35</v>
          </cell>
        </row>
        <row r="52">
          <cell r="A52" t="str">
            <v>那加西市場町３丁目</v>
          </cell>
          <cell r="B52">
            <v>81</v>
          </cell>
          <cell r="C52">
            <v>89</v>
          </cell>
          <cell r="D52">
            <v>170</v>
          </cell>
          <cell r="E52">
            <v>52</v>
          </cell>
        </row>
        <row r="53">
          <cell r="A53" t="str">
            <v>那加西市場町４丁目</v>
          </cell>
          <cell r="B53">
            <v>88</v>
          </cell>
          <cell r="C53">
            <v>90</v>
          </cell>
          <cell r="D53">
            <v>178</v>
          </cell>
          <cell r="E53">
            <v>70</v>
          </cell>
        </row>
        <row r="54">
          <cell r="A54" t="str">
            <v>那加西市場町５丁目</v>
          </cell>
          <cell r="B54">
            <v>129</v>
          </cell>
          <cell r="C54">
            <v>132</v>
          </cell>
          <cell r="D54">
            <v>261</v>
          </cell>
          <cell r="E54">
            <v>80</v>
          </cell>
        </row>
        <row r="55">
          <cell r="A55" t="str">
            <v>那加西市場町６丁目</v>
          </cell>
          <cell r="B55">
            <v>129</v>
          </cell>
          <cell r="C55">
            <v>125</v>
          </cell>
          <cell r="D55">
            <v>254</v>
          </cell>
          <cell r="E55">
            <v>78</v>
          </cell>
        </row>
        <row r="56">
          <cell r="A56" t="str">
            <v>那加西市場町７丁目</v>
          </cell>
          <cell r="B56">
            <v>61</v>
          </cell>
          <cell r="C56">
            <v>127</v>
          </cell>
          <cell r="D56">
            <v>188</v>
          </cell>
          <cell r="E56">
            <v>126</v>
          </cell>
        </row>
        <row r="57">
          <cell r="A57" t="str">
            <v>那加野畑町１丁目</v>
          </cell>
          <cell r="B57">
            <v>155</v>
          </cell>
          <cell r="C57">
            <v>153</v>
          </cell>
          <cell r="D57">
            <v>308</v>
          </cell>
          <cell r="E57">
            <v>109</v>
          </cell>
        </row>
        <row r="58">
          <cell r="A58" t="str">
            <v>那加野畑町２丁目</v>
          </cell>
          <cell r="B58">
            <v>122</v>
          </cell>
          <cell r="C58">
            <v>132</v>
          </cell>
          <cell r="D58">
            <v>254</v>
          </cell>
          <cell r="E58">
            <v>101</v>
          </cell>
        </row>
        <row r="63">
          <cell r="A63" t="str">
            <v>町　　名</v>
          </cell>
          <cell r="B63" t="str">
            <v>人　　　口</v>
          </cell>
          <cell r="E63" t="str">
            <v>世帯数</v>
          </cell>
        </row>
        <row r="64">
          <cell r="B64" t="str">
            <v>男</v>
          </cell>
          <cell r="C64" t="str">
            <v>女</v>
          </cell>
          <cell r="D64" t="str">
            <v>計</v>
          </cell>
        </row>
        <row r="65">
          <cell r="A65" t="str">
            <v>那加太平町１丁目</v>
          </cell>
          <cell r="B65">
            <v>220</v>
          </cell>
          <cell r="C65">
            <v>222</v>
          </cell>
          <cell r="D65">
            <v>442</v>
          </cell>
          <cell r="E65">
            <v>182</v>
          </cell>
        </row>
        <row r="66">
          <cell r="A66" t="str">
            <v>那加太平町２丁目</v>
          </cell>
          <cell r="B66">
            <v>104</v>
          </cell>
          <cell r="C66">
            <v>127</v>
          </cell>
          <cell r="D66">
            <v>231</v>
          </cell>
          <cell r="E66">
            <v>96</v>
          </cell>
        </row>
        <row r="67">
          <cell r="A67" t="str">
            <v>那加西野町</v>
          </cell>
          <cell r="B67">
            <v>384</v>
          </cell>
          <cell r="C67">
            <v>410</v>
          </cell>
          <cell r="D67">
            <v>794</v>
          </cell>
          <cell r="E67">
            <v>335</v>
          </cell>
        </row>
        <row r="68">
          <cell r="A68" t="str">
            <v>那加新那加町</v>
          </cell>
          <cell r="B68">
            <v>102</v>
          </cell>
          <cell r="C68">
            <v>99</v>
          </cell>
          <cell r="D68">
            <v>201</v>
          </cell>
          <cell r="E68">
            <v>74</v>
          </cell>
        </row>
        <row r="69">
          <cell r="A69" t="str">
            <v>那加西那加町</v>
          </cell>
          <cell r="B69">
            <v>66</v>
          </cell>
          <cell r="C69">
            <v>73</v>
          </cell>
          <cell r="D69">
            <v>139</v>
          </cell>
          <cell r="E69">
            <v>50</v>
          </cell>
        </row>
        <row r="70">
          <cell r="A70" t="str">
            <v>那加楽天地町</v>
          </cell>
          <cell r="B70">
            <v>70</v>
          </cell>
          <cell r="C70">
            <v>86</v>
          </cell>
          <cell r="D70">
            <v>156</v>
          </cell>
          <cell r="E70">
            <v>75</v>
          </cell>
        </row>
        <row r="71">
          <cell r="A71" t="str">
            <v>那加本町</v>
          </cell>
          <cell r="B71">
            <v>89</v>
          </cell>
          <cell r="C71">
            <v>98</v>
          </cell>
          <cell r="D71">
            <v>187</v>
          </cell>
          <cell r="E71">
            <v>70</v>
          </cell>
        </row>
        <row r="72">
          <cell r="A72" t="str">
            <v>那加東那加町</v>
          </cell>
          <cell r="B72">
            <v>93</v>
          </cell>
          <cell r="C72">
            <v>93</v>
          </cell>
          <cell r="D72">
            <v>186</v>
          </cell>
          <cell r="E72">
            <v>72</v>
          </cell>
        </row>
        <row r="73">
          <cell r="A73" t="str">
            <v>那加日之出町</v>
          </cell>
          <cell r="B73">
            <v>96</v>
          </cell>
          <cell r="C73">
            <v>100</v>
          </cell>
          <cell r="D73">
            <v>196</v>
          </cell>
          <cell r="E73">
            <v>80</v>
          </cell>
        </row>
        <row r="74">
          <cell r="A74" t="str">
            <v>那加元町</v>
          </cell>
          <cell r="B74">
            <v>70</v>
          </cell>
          <cell r="C74">
            <v>90</v>
          </cell>
          <cell r="D74">
            <v>160</v>
          </cell>
          <cell r="E74">
            <v>63</v>
          </cell>
        </row>
        <row r="75">
          <cell r="A75" t="str">
            <v>那加吾妻町</v>
          </cell>
          <cell r="B75">
            <v>129</v>
          </cell>
          <cell r="C75">
            <v>160</v>
          </cell>
          <cell r="D75">
            <v>289</v>
          </cell>
          <cell r="E75">
            <v>110</v>
          </cell>
        </row>
        <row r="76">
          <cell r="A76" t="str">
            <v>那加東亜町</v>
          </cell>
          <cell r="B76">
            <v>248</v>
          </cell>
          <cell r="C76">
            <v>244</v>
          </cell>
          <cell r="D76">
            <v>492</v>
          </cell>
          <cell r="E76">
            <v>197</v>
          </cell>
        </row>
        <row r="77">
          <cell r="A77" t="str">
            <v>那加北栄町</v>
          </cell>
          <cell r="B77">
            <v>85</v>
          </cell>
          <cell r="C77">
            <v>85</v>
          </cell>
          <cell r="D77">
            <v>170</v>
          </cell>
          <cell r="E77">
            <v>62</v>
          </cell>
        </row>
        <row r="78">
          <cell r="A78" t="str">
            <v>那加栄町</v>
          </cell>
          <cell r="B78">
            <v>39</v>
          </cell>
          <cell r="C78">
            <v>49</v>
          </cell>
          <cell r="D78">
            <v>88</v>
          </cell>
          <cell r="E78">
            <v>30</v>
          </cell>
        </row>
        <row r="79">
          <cell r="A79" t="str">
            <v>那加南栄町</v>
          </cell>
          <cell r="B79">
            <v>127</v>
          </cell>
          <cell r="C79">
            <v>142</v>
          </cell>
          <cell r="D79">
            <v>269</v>
          </cell>
          <cell r="E79">
            <v>104</v>
          </cell>
        </row>
        <row r="80">
          <cell r="A80" t="str">
            <v>那加門前町１丁目</v>
          </cell>
          <cell r="B80">
            <v>85</v>
          </cell>
          <cell r="C80">
            <v>98</v>
          </cell>
          <cell r="D80">
            <v>183</v>
          </cell>
          <cell r="E80">
            <v>89</v>
          </cell>
        </row>
        <row r="81">
          <cell r="A81" t="str">
            <v>那加門前町２丁目</v>
          </cell>
          <cell r="B81">
            <v>102</v>
          </cell>
          <cell r="C81">
            <v>104</v>
          </cell>
          <cell r="D81">
            <v>206</v>
          </cell>
          <cell r="E81">
            <v>73</v>
          </cell>
        </row>
        <row r="82">
          <cell r="A82" t="str">
            <v>那加門前町３丁目</v>
          </cell>
          <cell r="B82">
            <v>149</v>
          </cell>
          <cell r="C82">
            <v>148</v>
          </cell>
          <cell r="D82">
            <v>297</v>
          </cell>
          <cell r="E82">
            <v>134</v>
          </cell>
        </row>
        <row r="83">
          <cell r="A83" t="str">
            <v>那加門前町４丁目</v>
          </cell>
          <cell r="B83">
            <v>35</v>
          </cell>
          <cell r="C83">
            <v>24</v>
          </cell>
          <cell r="D83">
            <v>59</v>
          </cell>
          <cell r="E83">
            <v>28</v>
          </cell>
        </row>
        <row r="84">
          <cell r="A84" t="str">
            <v>那加雲雀町</v>
          </cell>
          <cell r="B84">
            <v>87</v>
          </cell>
          <cell r="C84">
            <v>71</v>
          </cell>
          <cell r="D84">
            <v>158</v>
          </cell>
          <cell r="E84">
            <v>74</v>
          </cell>
        </row>
        <row r="85">
          <cell r="A85" t="str">
            <v>那加楠町</v>
          </cell>
          <cell r="B85">
            <v>403</v>
          </cell>
          <cell r="C85">
            <v>426</v>
          </cell>
          <cell r="D85">
            <v>829</v>
          </cell>
          <cell r="E85">
            <v>343</v>
          </cell>
        </row>
        <row r="86">
          <cell r="A86" t="str">
            <v>那加大東町</v>
          </cell>
          <cell r="B86">
            <v>158</v>
          </cell>
          <cell r="C86">
            <v>140</v>
          </cell>
          <cell r="D86">
            <v>298</v>
          </cell>
          <cell r="E86">
            <v>123</v>
          </cell>
        </row>
        <row r="87">
          <cell r="A87" t="str">
            <v>那加桜町１丁目</v>
          </cell>
          <cell r="B87">
            <v>109</v>
          </cell>
          <cell r="C87">
            <v>97</v>
          </cell>
          <cell r="D87">
            <v>206</v>
          </cell>
          <cell r="E87">
            <v>99</v>
          </cell>
        </row>
        <row r="88">
          <cell r="A88" t="str">
            <v>那加桜町２丁目</v>
          </cell>
          <cell r="B88">
            <v>157</v>
          </cell>
          <cell r="C88">
            <v>172</v>
          </cell>
          <cell r="D88">
            <v>329</v>
          </cell>
          <cell r="E88">
            <v>150</v>
          </cell>
        </row>
        <row r="89">
          <cell r="A89" t="str">
            <v>那加桜町３丁目</v>
          </cell>
          <cell r="B89">
            <v>291</v>
          </cell>
          <cell r="C89">
            <v>305</v>
          </cell>
          <cell r="D89">
            <v>596</v>
          </cell>
          <cell r="E89">
            <v>221</v>
          </cell>
        </row>
        <row r="90">
          <cell r="A90" t="str">
            <v>那加織田町１丁目</v>
          </cell>
          <cell r="B90">
            <v>123</v>
          </cell>
          <cell r="C90">
            <v>127</v>
          </cell>
          <cell r="D90">
            <v>250</v>
          </cell>
          <cell r="E90">
            <v>100</v>
          </cell>
        </row>
        <row r="91">
          <cell r="A91" t="str">
            <v>那加織田町２丁目</v>
          </cell>
          <cell r="B91">
            <v>109</v>
          </cell>
          <cell r="C91">
            <v>101</v>
          </cell>
          <cell r="D91">
            <v>210</v>
          </cell>
          <cell r="E91">
            <v>96</v>
          </cell>
        </row>
        <row r="92">
          <cell r="A92" t="str">
            <v>那加信長町１丁目</v>
          </cell>
          <cell r="B92">
            <v>92</v>
          </cell>
          <cell r="C92">
            <v>102</v>
          </cell>
          <cell r="D92">
            <v>194</v>
          </cell>
          <cell r="E92">
            <v>77</v>
          </cell>
        </row>
        <row r="93">
          <cell r="A93" t="str">
            <v>那加信長町２丁目</v>
          </cell>
          <cell r="B93">
            <v>93</v>
          </cell>
          <cell r="C93">
            <v>116</v>
          </cell>
          <cell r="D93">
            <v>209</v>
          </cell>
          <cell r="E93">
            <v>83</v>
          </cell>
        </row>
        <row r="94">
          <cell r="A94" t="str">
            <v>那加信長町３丁目</v>
          </cell>
          <cell r="B94">
            <v>126</v>
          </cell>
          <cell r="C94">
            <v>123</v>
          </cell>
          <cell r="D94">
            <v>249</v>
          </cell>
          <cell r="E94">
            <v>110</v>
          </cell>
        </row>
        <row r="95">
          <cell r="A95" t="str">
            <v>那加住吉町１丁目</v>
          </cell>
          <cell r="B95">
            <v>44</v>
          </cell>
          <cell r="C95">
            <v>43</v>
          </cell>
          <cell r="D95">
            <v>87</v>
          </cell>
          <cell r="E95">
            <v>45</v>
          </cell>
        </row>
        <row r="96">
          <cell r="A96" t="str">
            <v>那加住吉町２丁目</v>
          </cell>
          <cell r="B96">
            <v>72</v>
          </cell>
          <cell r="C96">
            <v>75</v>
          </cell>
          <cell r="D96">
            <v>147</v>
          </cell>
          <cell r="E96">
            <v>75</v>
          </cell>
        </row>
        <row r="97">
          <cell r="A97" t="str">
            <v>那加住吉町３丁目</v>
          </cell>
          <cell r="B97">
            <v>19</v>
          </cell>
          <cell r="C97">
            <v>24</v>
          </cell>
          <cell r="D97">
            <v>43</v>
          </cell>
          <cell r="E97">
            <v>20</v>
          </cell>
        </row>
        <row r="98">
          <cell r="A98" t="str">
            <v>那加住吉町４丁目</v>
          </cell>
          <cell r="B98">
            <v>32</v>
          </cell>
          <cell r="C98">
            <v>48</v>
          </cell>
          <cell r="D98">
            <v>80</v>
          </cell>
          <cell r="E98">
            <v>44</v>
          </cell>
        </row>
        <row r="99">
          <cell r="A99" t="str">
            <v>那加住吉町５丁目</v>
          </cell>
          <cell r="B99">
            <v>21</v>
          </cell>
          <cell r="C99">
            <v>28</v>
          </cell>
          <cell r="D99">
            <v>49</v>
          </cell>
          <cell r="E99">
            <v>19</v>
          </cell>
        </row>
        <row r="100">
          <cell r="A100" t="str">
            <v>那加桐野外二ケ所大字入会地</v>
          </cell>
          <cell r="B100">
            <v>137</v>
          </cell>
          <cell r="C100">
            <v>118</v>
          </cell>
          <cell r="D100">
            <v>255</v>
          </cell>
          <cell r="E100">
            <v>124</v>
          </cell>
        </row>
        <row r="101">
          <cell r="A101" t="str">
            <v>那加雄飛ケ丘町</v>
          </cell>
          <cell r="B101">
            <v>771</v>
          </cell>
          <cell r="C101">
            <v>952</v>
          </cell>
          <cell r="D101">
            <v>1723</v>
          </cell>
          <cell r="E101">
            <v>765</v>
          </cell>
        </row>
        <row r="102">
          <cell r="A102" t="str">
            <v>那加昭南町</v>
          </cell>
          <cell r="B102">
            <v>151</v>
          </cell>
          <cell r="C102">
            <v>167</v>
          </cell>
          <cell r="D102">
            <v>318</v>
          </cell>
          <cell r="E102">
            <v>123</v>
          </cell>
        </row>
        <row r="103">
          <cell r="A103" t="str">
            <v>入会町１丁目</v>
          </cell>
          <cell r="B103">
            <v>34</v>
          </cell>
          <cell r="C103">
            <v>30</v>
          </cell>
          <cell r="D103">
            <v>64</v>
          </cell>
          <cell r="E103">
            <v>28</v>
          </cell>
        </row>
        <row r="104">
          <cell r="A104" t="str">
            <v>入会町２丁目</v>
          </cell>
          <cell r="B104">
            <v>85</v>
          </cell>
          <cell r="C104">
            <v>91</v>
          </cell>
          <cell r="D104">
            <v>176</v>
          </cell>
          <cell r="E104">
            <v>68</v>
          </cell>
        </row>
        <row r="105">
          <cell r="A105" t="str">
            <v>入会町３丁目</v>
          </cell>
          <cell r="B105">
            <v>101</v>
          </cell>
          <cell r="C105">
            <v>116</v>
          </cell>
          <cell r="D105">
            <v>217</v>
          </cell>
          <cell r="E105">
            <v>90</v>
          </cell>
        </row>
        <row r="106">
          <cell r="A106" t="str">
            <v>入会町４丁目</v>
          </cell>
          <cell r="B106">
            <v>83</v>
          </cell>
          <cell r="C106">
            <v>74</v>
          </cell>
          <cell r="D106">
            <v>157</v>
          </cell>
          <cell r="E106">
            <v>62</v>
          </cell>
        </row>
        <row r="107">
          <cell r="A107" t="str">
            <v>那加東新町１丁目</v>
          </cell>
          <cell r="B107">
            <v>121</v>
          </cell>
          <cell r="C107">
            <v>137</v>
          </cell>
          <cell r="D107">
            <v>258</v>
          </cell>
          <cell r="E107">
            <v>93</v>
          </cell>
        </row>
        <row r="108">
          <cell r="A108" t="str">
            <v>那加東新町２丁目</v>
          </cell>
          <cell r="B108">
            <v>203</v>
          </cell>
          <cell r="C108">
            <v>210</v>
          </cell>
          <cell r="D108">
            <v>413</v>
          </cell>
          <cell r="E108">
            <v>177</v>
          </cell>
        </row>
        <row r="109">
          <cell r="A109" t="str">
            <v>那加官有地無番地</v>
          </cell>
          <cell r="B109">
            <v>553</v>
          </cell>
          <cell r="C109">
            <v>54</v>
          </cell>
          <cell r="D109">
            <v>607</v>
          </cell>
          <cell r="E109">
            <v>607</v>
          </cell>
        </row>
        <row r="110">
          <cell r="A110" t="str">
            <v>大野町１丁目</v>
          </cell>
          <cell r="B110">
            <v>112</v>
          </cell>
          <cell r="C110">
            <v>122</v>
          </cell>
          <cell r="D110">
            <v>234</v>
          </cell>
          <cell r="E110">
            <v>79</v>
          </cell>
        </row>
        <row r="111">
          <cell r="A111" t="str">
            <v>大野町２丁目</v>
          </cell>
          <cell r="B111">
            <v>48</v>
          </cell>
          <cell r="C111">
            <v>55</v>
          </cell>
          <cell r="D111">
            <v>103</v>
          </cell>
          <cell r="E111">
            <v>43</v>
          </cell>
        </row>
        <row r="112">
          <cell r="A112" t="str">
            <v>大野町３丁目</v>
          </cell>
          <cell r="B112">
            <v>140</v>
          </cell>
          <cell r="C112">
            <v>133</v>
          </cell>
          <cell r="D112">
            <v>273</v>
          </cell>
          <cell r="E112">
            <v>82</v>
          </cell>
        </row>
        <row r="113">
          <cell r="A113" t="str">
            <v>大野町４丁目</v>
          </cell>
          <cell r="B113">
            <v>92</v>
          </cell>
          <cell r="C113">
            <v>82</v>
          </cell>
          <cell r="D113">
            <v>174</v>
          </cell>
          <cell r="E113">
            <v>51</v>
          </cell>
        </row>
        <row r="114">
          <cell r="A114" t="str">
            <v>大野町５丁目</v>
          </cell>
          <cell r="B114">
            <v>34</v>
          </cell>
          <cell r="C114">
            <v>35</v>
          </cell>
          <cell r="D114">
            <v>69</v>
          </cell>
          <cell r="E114">
            <v>25</v>
          </cell>
        </row>
        <row r="115">
          <cell r="A115" t="str">
            <v>大野町６丁目</v>
          </cell>
          <cell r="B115">
            <v>9</v>
          </cell>
          <cell r="C115">
            <v>10</v>
          </cell>
          <cell r="D115">
            <v>19</v>
          </cell>
          <cell r="E115">
            <v>6</v>
          </cell>
        </row>
        <row r="116">
          <cell r="A116" t="str">
            <v>大野町７丁目</v>
          </cell>
          <cell r="B116">
            <v>10</v>
          </cell>
          <cell r="C116">
            <v>12</v>
          </cell>
          <cell r="D116">
            <v>22</v>
          </cell>
          <cell r="E116">
            <v>9</v>
          </cell>
        </row>
        <row r="117">
          <cell r="A117" t="str">
            <v>小佐野町２丁目</v>
          </cell>
          <cell r="B117">
            <v>21</v>
          </cell>
          <cell r="C117">
            <v>20</v>
          </cell>
          <cell r="D117">
            <v>41</v>
          </cell>
          <cell r="E117">
            <v>13</v>
          </cell>
        </row>
        <row r="118">
          <cell r="A118" t="str">
            <v>小佐野町３丁目</v>
          </cell>
          <cell r="B118">
            <v>103</v>
          </cell>
          <cell r="C118">
            <v>112</v>
          </cell>
          <cell r="D118">
            <v>215</v>
          </cell>
          <cell r="E118">
            <v>70</v>
          </cell>
        </row>
        <row r="125">
          <cell r="A125" t="str">
            <v>町　　名</v>
          </cell>
          <cell r="B125" t="str">
            <v>人　　　口</v>
          </cell>
          <cell r="E125" t="str">
            <v>世帯数</v>
          </cell>
        </row>
        <row r="126">
          <cell r="B126" t="str">
            <v>男</v>
          </cell>
          <cell r="C126" t="str">
            <v>女</v>
          </cell>
          <cell r="D126" t="str">
            <v>計</v>
          </cell>
        </row>
        <row r="127">
          <cell r="A127" t="str">
            <v>前渡東町５丁目</v>
          </cell>
          <cell r="B127">
            <v>22</v>
          </cell>
          <cell r="C127">
            <v>27</v>
          </cell>
          <cell r="D127">
            <v>49</v>
          </cell>
          <cell r="E127">
            <v>16</v>
          </cell>
        </row>
        <row r="128">
          <cell r="A128" t="str">
            <v>前渡東町６丁目</v>
          </cell>
          <cell r="B128">
            <v>45</v>
          </cell>
          <cell r="C128">
            <v>40</v>
          </cell>
          <cell r="D128">
            <v>85</v>
          </cell>
          <cell r="E128">
            <v>26</v>
          </cell>
        </row>
        <row r="129">
          <cell r="A129" t="str">
            <v>前渡東町７丁目</v>
          </cell>
          <cell r="B129">
            <v>45</v>
          </cell>
          <cell r="C129">
            <v>43</v>
          </cell>
          <cell r="D129">
            <v>88</v>
          </cell>
          <cell r="E129">
            <v>31</v>
          </cell>
        </row>
        <row r="130">
          <cell r="A130" t="str">
            <v>前渡東町８丁目</v>
          </cell>
          <cell r="B130">
            <v>241</v>
          </cell>
          <cell r="C130">
            <v>252</v>
          </cell>
          <cell r="D130">
            <v>493</v>
          </cell>
          <cell r="E130">
            <v>157</v>
          </cell>
        </row>
        <row r="131">
          <cell r="A131" t="str">
            <v>前渡東町９丁目</v>
          </cell>
          <cell r="B131">
            <v>59</v>
          </cell>
          <cell r="C131">
            <v>86</v>
          </cell>
          <cell r="D131">
            <v>145</v>
          </cell>
          <cell r="E131">
            <v>65</v>
          </cell>
        </row>
        <row r="132">
          <cell r="A132" t="str">
            <v>松本町１丁目</v>
          </cell>
          <cell r="B132">
            <v>133</v>
          </cell>
          <cell r="C132">
            <v>157</v>
          </cell>
          <cell r="D132">
            <v>290</v>
          </cell>
          <cell r="E132">
            <v>82</v>
          </cell>
        </row>
        <row r="133">
          <cell r="A133" t="str">
            <v>松本町２丁目</v>
          </cell>
          <cell r="B133">
            <v>51</v>
          </cell>
          <cell r="C133">
            <v>34</v>
          </cell>
          <cell r="D133">
            <v>85</v>
          </cell>
          <cell r="E133">
            <v>38</v>
          </cell>
        </row>
        <row r="134">
          <cell r="A134" t="str">
            <v>上中屋町</v>
          </cell>
        </row>
        <row r="135">
          <cell r="A135" t="str">
            <v>上中屋町１丁目</v>
          </cell>
          <cell r="B135">
            <v>120</v>
          </cell>
          <cell r="C135">
            <v>107</v>
          </cell>
          <cell r="D135">
            <v>227</v>
          </cell>
          <cell r="E135">
            <v>63</v>
          </cell>
        </row>
        <row r="136">
          <cell r="A136" t="str">
            <v>上中屋町２丁目</v>
          </cell>
          <cell r="B136">
            <v>114</v>
          </cell>
          <cell r="C136">
            <v>117</v>
          </cell>
          <cell r="D136">
            <v>231</v>
          </cell>
          <cell r="E136">
            <v>79</v>
          </cell>
        </row>
        <row r="137">
          <cell r="A137" t="str">
            <v>上中屋町３丁目</v>
          </cell>
          <cell r="B137">
            <v>141</v>
          </cell>
          <cell r="C137">
            <v>146</v>
          </cell>
          <cell r="D137">
            <v>287</v>
          </cell>
          <cell r="E137">
            <v>85</v>
          </cell>
        </row>
        <row r="138">
          <cell r="A138" t="str">
            <v>上中屋町４丁目</v>
          </cell>
          <cell r="B138">
            <v>63</v>
          </cell>
          <cell r="C138">
            <v>61</v>
          </cell>
          <cell r="D138">
            <v>124</v>
          </cell>
          <cell r="E138">
            <v>36</v>
          </cell>
        </row>
        <row r="139">
          <cell r="A139" t="str">
            <v>上中屋町５丁目</v>
          </cell>
          <cell r="B139">
            <v>123</v>
          </cell>
          <cell r="C139">
            <v>116</v>
          </cell>
          <cell r="D139">
            <v>239</v>
          </cell>
          <cell r="E139">
            <v>75</v>
          </cell>
        </row>
        <row r="140">
          <cell r="A140" t="str">
            <v>大佐野町１丁目</v>
          </cell>
          <cell r="B140">
            <v>141</v>
          </cell>
          <cell r="C140">
            <v>126</v>
          </cell>
          <cell r="D140">
            <v>267</v>
          </cell>
          <cell r="E140">
            <v>80</v>
          </cell>
        </row>
        <row r="141">
          <cell r="A141" t="str">
            <v>大佐野町２丁目</v>
          </cell>
          <cell r="B141">
            <v>105</v>
          </cell>
          <cell r="C141">
            <v>158</v>
          </cell>
          <cell r="D141">
            <v>263</v>
          </cell>
          <cell r="E141">
            <v>131</v>
          </cell>
        </row>
        <row r="142">
          <cell r="A142" t="str">
            <v>大佐野町３丁目</v>
          </cell>
          <cell r="B142">
            <v>103</v>
          </cell>
          <cell r="C142">
            <v>105</v>
          </cell>
          <cell r="D142">
            <v>208</v>
          </cell>
          <cell r="E142">
            <v>55</v>
          </cell>
        </row>
        <row r="143">
          <cell r="A143" t="str">
            <v>下中屋町</v>
          </cell>
          <cell r="B143">
            <v>6</v>
          </cell>
          <cell r="C143">
            <v>8</v>
          </cell>
          <cell r="D143">
            <v>14</v>
          </cell>
          <cell r="E143">
            <v>5</v>
          </cell>
        </row>
        <row r="144">
          <cell r="A144" t="str">
            <v>下中屋町１丁目</v>
          </cell>
          <cell r="B144">
            <v>131</v>
          </cell>
          <cell r="C144">
            <v>146</v>
          </cell>
          <cell r="D144">
            <v>277</v>
          </cell>
          <cell r="E144">
            <v>86</v>
          </cell>
        </row>
        <row r="145">
          <cell r="A145" t="str">
            <v>下中屋町２丁目</v>
          </cell>
          <cell r="B145">
            <v>80</v>
          </cell>
          <cell r="C145">
            <v>84</v>
          </cell>
          <cell r="D145">
            <v>164</v>
          </cell>
          <cell r="E145">
            <v>47</v>
          </cell>
        </row>
        <row r="146">
          <cell r="A146" t="str">
            <v>下中屋町３丁目</v>
          </cell>
          <cell r="B146">
            <v>54</v>
          </cell>
          <cell r="C146">
            <v>69</v>
          </cell>
          <cell r="D146">
            <v>123</v>
          </cell>
          <cell r="E146">
            <v>46</v>
          </cell>
        </row>
        <row r="147">
          <cell r="A147" t="str">
            <v>神置町１丁目</v>
          </cell>
          <cell r="B147">
            <v>12</v>
          </cell>
          <cell r="C147">
            <v>13</v>
          </cell>
          <cell r="D147">
            <v>25</v>
          </cell>
          <cell r="E147">
            <v>12</v>
          </cell>
        </row>
        <row r="148">
          <cell r="A148" t="str">
            <v>神置町２丁目</v>
          </cell>
          <cell r="B148">
            <v>33</v>
          </cell>
          <cell r="C148">
            <v>39</v>
          </cell>
          <cell r="D148">
            <v>72</v>
          </cell>
          <cell r="E148">
            <v>24</v>
          </cell>
        </row>
        <row r="149">
          <cell r="A149" t="str">
            <v>神置町３丁目</v>
          </cell>
          <cell r="B149">
            <v>163</v>
          </cell>
          <cell r="C149">
            <v>154</v>
          </cell>
          <cell r="D149">
            <v>317</v>
          </cell>
          <cell r="E149">
            <v>97</v>
          </cell>
        </row>
        <row r="150">
          <cell r="A150" t="str">
            <v>神置町４丁目</v>
          </cell>
          <cell r="B150">
            <v>63</v>
          </cell>
          <cell r="C150">
            <v>60</v>
          </cell>
          <cell r="D150">
            <v>123</v>
          </cell>
          <cell r="E150">
            <v>38</v>
          </cell>
        </row>
        <row r="151">
          <cell r="A151" t="str">
            <v>成清町１丁目</v>
          </cell>
          <cell r="B151">
            <v>8</v>
          </cell>
          <cell r="C151">
            <v>6</v>
          </cell>
          <cell r="D151">
            <v>14</v>
          </cell>
          <cell r="E151">
            <v>3</v>
          </cell>
        </row>
        <row r="152">
          <cell r="A152" t="str">
            <v>成清町２丁目</v>
          </cell>
          <cell r="B152">
            <v>91</v>
          </cell>
          <cell r="C152">
            <v>80</v>
          </cell>
          <cell r="D152">
            <v>171</v>
          </cell>
          <cell r="E152">
            <v>45</v>
          </cell>
        </row>
        <row r="153">
          <cell r="A153" t="str">
            <v>成清町３丁目</v>
          </cell>
          <cell r="B153">
            <v>110</v>
          </cell>
          <cell r="C153">
            <v>98</v>
          </cell>
          <cell r="D153">
            <v>208</v>
          </cell>
          <cell r="E153">
            <v>59</v>
          </cell>
        </row>
        <row r="154">
          <cell r="A154" t="str">
            <v>成清町４丁目</v>
          </cell>
          <cell r="B154">
            <v>88</v>
          </cell>
          <cell r="C154">
            <v>106</v>
          </cell>
          <cell r="D154">
            <v>194</v>
          </cell>
          <cell r="E154">
            <v>59</v>
          </cell>
        </row>
        <row r="155">
          <cell r="A155" t="str">
            <v>成清町５丁目</v>
          </cell>
          <cell r="B155">
            <v>42</v>
          </cell>
          <cell r="C155">
            <v>41</v>
          </cell>
          <cell r="D155">
            <v>83</v>
          </cell>
          <cell r="E155">
            <v>25</v>
          </cell>
        </row>
        <row r="156">
          <cell r="A156" t="str">
            <v>成清町６丁目</v>
          </cell>
          <cell r="B156">
            <v>93</v>
          </cell>
          <cell r="C156">
            <v>88</v>
          </cell>
          <cell r="D156">
            <v>181</v>
          </cell>
          <cell r="E156">
            <v>55</v>
          </cell>
        </row>
        <row r="157">
          <cell r="A157" t="str">
            <v>成清町７丁目</v>
          </cell>
          <cell r="B157">
            <v>64</v>
          </cell>
          <cell r="C157">
            <v>67</v>
          </cell>
          <cell r="D157">
            <v>131</v>
          </cell>
          <cell r="E157">
            <v>49</v>
          </cell>
        </row>
        <row r="158">
          <cell r="A158" t="str">
            <v>三井町官有地</v>
          </cell>
          <cell r="B158">
            <v>405</v>
          </cell>
          <cell r="C158">
            <v>334</v>
          </cell>
          <cell r="D158">
            <v>739</v>
          </cell>
          <cell r="E158">
            <v>293</v>
          </cell>
        </row>
        <row r="159">
          <cell r="A159" t="str">
            <v>蘇原宮代町１丁目</v>
          </cell>
          <cell r="B159">
            <v>59</v>
          </cell>
          <cell r="C159">
            <v>58</v>
          </cell>
          <cell r="D159">
            <v>117</v>
          </cell>
          <cell r="E159">
            <v>30</v>
          </cell>
        </row>
        <row r="160">
          <cell r="A160" t="str">
            <v>蘇原宮代町２丁目</v>
          </cell>
          <cell r="B160">
            <v>29</v>
          </cell>
          <cell r="C160">
            <v>30</v>
          </cell>
          <cell r="D160">
            <v>59</v>
          </cell>
          <cell r="E160">
            <v>17</v>
          </cell>
        </row>
        <row r="161">
          <cell r="A161" t="str">
            <v>蘇原宮代町３丁目</v>
          </cell>
          <cell r="B161">
            <v>25</v>
          </cell>
          <cell r="C161">
            <v>31</v>
          </cell>
          <cell r="D161">
            <v>56</v>
          </cell>
          <cell r="E161">
            <v>17</v>
          </cell>
        </row>
        <row r="162">
          <cell r="A162" t="str">
            <v>蘇原大島町１丁目</v>
          </cell>
          <cell r="B162">
            <v>86</v>
          </cell>
          <cell r="C162">
            <v>90</v>
          </cell>
          <cell r="D162">
            <v>176</v>
          </cell>
          <cell r="E162">
            <v>51</v>
          </cell>
        </row>
        <row r="163">
          <cell r="A163" t="str">
            <v>蘇原大島町２丁目</v>
          </cell>
          <cell r="B163">
            <v>83</v>
          </cell>
          <cell r="C163">
            <v>82</v>
          </cell>
          <cell r="D163">
            <v>165</v>
          </cell>
          <cell r="E163">
            <v>53</v>
          </cell>
        </row>
        <row r="164">
          <cell r="A164" t="str">
            <v>蘇原大島町３丁目</v>
          </cell>
          <cell r="B164">
            <v>30</v>
          </cell>
          <cell r="C164">
            <v>36</v>
          </cell>
          <cell r="D164">
            <v>66</v>
          </cell>
          <cell r="E164">
            <v>20</v>
          </cell>
        </row>
        <row r="165">
          <cell r="A165" t="str">
            <v>蘇原大島町４丁目</v>
          </cell>
          <cell r="B165">
            <v>80</v>
          </cell>
          <cell r="C165">
            <v>87</v>
          </cell>
          <cell r="D165">
            <v>167</v>
          </cell>
          <cell r="E165">
            <v>47</v>
          </cell>
        </row>
        <row r="166">
          <cell r="A166" t="str">
            <v>蘇原大島町５丁目</v>
          </cell>
          <cell r="B166">
            <v>131</v>
          </cell>
          <cell r="C166">
            <v>145</v>
          </cell>
          <cell r="D166">
            <v>276</v>
          </cell>
          <cell r="E166">
            <v>85</v>
          </cell>
        </row>
        <row r="167">
          <cell r="A167" t="str">
            <v>蘇原大島町６丁目</v>
          </cell>
          <cell r="B167">
            <v>23</v>
          </cell>
          <cell r="C167">
            <v>22</v>
          </cell>
          <cell r="D167">
            <v>45</v>
          </cell>
          <cell r="E167">
            <v>12</v>
          </cell>
        </row>
        <row r="168">
          <cell r="A168" t="str">
            <v>蘇原大島町７丁目</v>
          </cell>
          <cell r="B168">
            <v>59</v>
          </cell>
          <cell r="C168">
            <v>57</v>
          </cell>
          <cell r="D168">
            <v>116</v>
          </cell>
          <cell r="E168">
            <v>34</v>
          </cell>
        </row>
        <row r="169">
          <cell r="A169" t="str">
            <v>蘇原宮塚町１丁目</v>
          </cell>
          <cell r="B169">
            <v>11</v>
          </cell>
          <cell r="C169">
            <v>6</v>
          </cell>
          <cell r="D169">
            <v>17</v>
          </cell>
          <cell r="E169">
            <v>4</v>
          </cell>
        </row>
        <row r="170">
          <cell r="A170" t="str">
            <v>蘇原瑞穂町１丁目</v>
          </cell>
          <cell r="B170">
            <v>61</v>
          </cell>
          <cell r="C170">
            <v>54</v>
          </cell>
          <cell r="D170">
            <v>115</v>
          </cell>
          <cell r="E170">
            <v>44</v>
          </cell>
        </row>
        <row r="171">
          <cell r="A171" t="str">
            <v>蘇原瑞穂町２丁目</v>
          </cell>
          <cell r="B171">
            <v>38</v>
          </cell>
          <cell r="C171">
            <v>36</v>
          </cell>
          <cell r="D171">
            <v>74</v>
          </cell>
          <cell r="E171">
            <v>28</v>
          </cell>
        </row>
        <row r="172">
          <cell r="A172" t="str">
            <v>蘇原瑞穂町３丁目</v>
          </cell>
          <cell r="B172">
            <v>86</v>
          </cell>
          <cell r="C172">
            <v>77</v>
          </cell>
          <cell r="D172">
            <v>163</v>
          </cell>
          <cell r="E172">
            <v>59</v>
          </cell>
        </row>
        <row r="173">
          <cell r="A173" t="str">
            <v>蘇原瑞穂町４丁目</v>
          </cell>
          <cell r="B173">
            <v>17</v>
          </cell>
          <cell r="C173">
            <v>16</v>
          </cell>
          <cell r="D173">
            <v>33</v>
          </cell>
          <cell r="E173">
            <v>16</v>
          </cell>
        </row>
        <row r="174">
          <cell r="A174" t="str">
            <v>蘇原瑞穂町５丁目</v>
          </cell>
          <cell r="B174">
            <v>7</v>
          </cell>
          <cell r="C174">
            <v>10</v>
          </cell>
          <cell r="D174">
            <v>17</v>
          </cell>
          <cell r="E174">
            <v>5</v>
          </cell>
        </row>
        <row r="175">
          <cell r="A175" t="str">
            <v>蘇原花園町１丁目</v>
          </cell>
          <cell r="B175">
            <v>68</v>
          </cell>
          <cell r="C175">
            <v>75</v>
          </cell>
          <cell r="D175">
            <v>143</v>
          </cell>
          <cell r="E175">
            <v>59</v>
          </cell>
        </row>
        <row r="176">
          <cell r="A176" t="str">
            <v>蘇原花園町２丁目</v>
          </cell>
          <cell r="B176">
            <v>48</v>
          </cell>
          <cell r="C176">
            <v>44</v>
          </cell>
          <cell r="D176">
            <v>92</v>
          </cell>
          <cell r="E176">
            <v>40</v>
          </cell>
        </row>
        <row r="177">
          <cell r="A177" t="str">
            <v>蘇原花園町３丁目</v>
          </cell>
          <cell r="B177">
            <v>94</v>
          </cell>
          <cell r="C177">
            <v>101</v>
          </cell>
          <cell r="D177">
            <v>195</v>
          </cell>
          <cell r="E177">
            <v>87</v>
          </cell>
        </row>
        <row r="178">
          <cell r="A178" t="str">
            <v>蘇原花園町４丁目</v>
          </cell>
          <cell r="B178">
            <v>283</v>
          </cell>
          <cell r="C178">
            <v>261</v>
          </cell>
          <cell r="D178">
            <v>544</v>
          </cell>
          <cell r="E178">
            <v>198</v>
          </cell>
        </row>
        <row r="179">
          <cell r="A179" t="str">
            <v>蘇原申子町１丁目</v>
          </cell>
          <cell r="B179">
            <v>200</v>
          </cell>
          <cell r="C179">
            <v>220</v>
          </cell>
          <cell r="D179">
            <v>420</v>
          </cell>
          <cell r="E179">
            <v>137</v>
          </cell>
        </row>
        <row r="180">
          <cell r="A180" t="str">
            <v>蘇原申子町２丁目</v>
          </cell>
          <cell r="B180">
            <v>332</v>
          </cell>
          <cell r="C180">
            <v>339</v>
          </cell>
          <cell r="D180">
            <v>671</v>
          </cell>
          <cell r="E180">
            <v>252</v>
          </cell>
        </row>
        <row r="186">
          <cell r="A186" t="str">
            <v>町　　名</v>
          </cell>
          <cell r="B186" t="str">
            <v>人　　　口</v>
          </cell>
          <cell r="E186" t="str">
            <v>世帯数</v>
          </cell>
        </row>
        <row r="187">
          <cell r="B187" t="str">
            <v>男</v>
          </cell>
          <cell r="C187" t="str">
            <v>女</v>
          </cell>
          <cell r="D187" t="str">
            <v>計</v>
          </cell>
        </row>
        <row r="188">
          <cell r="A188" t="str">
            <v>蘇原熊田町３丁目</v>
          </cell>
          <cell r="B188">
            <v>140</v>
          </cell>
          <cell r="C188">
            <v>165</v>
          </cell>
          <cell r="D188">
            <v>305</v>
          </cell>
          <cell r="E188">
            <v>96</v>
          </cell>
        </row>
        <row r="189">
          <cell r="A189" t="str">
            <v>蘇原野口町１丁目</v>
          </cell>
          <cell r="B189">
            <v>114</v>
          </cell>
          <cell r="C189">
            <v>125</v>
          </cell>
          <cell r="D189">
            <v>239</v>
          </cell>
          <cell r="E189">
            <v>89</v>
          </cell>
        </row>
        <row r="190">
          <cell r="A190" t="str">
            <v>蘇原野口町２丁目</v>
          </cell>
          <cell r="B190">
            <v>184</v>
          </cell>
          <cell r="C190">
            <v>174</v>
          </cell>
          <cell r="D190">
            <v>358</v>
          </cell>
          <cell r="E190">
            <v>130</v>
          </cell>
        </row>
        <row r="191">
          <cell r="A191" t="str">
            <v>蘇原野口町３丁目</v>
          </cell>
          <cell r="B191">
            <v>168</v>
          </cell>
          <cell r="C191">
            <v>178</v>
          </cell>
          <cell r="D191">
            <v>346</v>
          </cell>
          <cell r="E191">
            <v>118</v>
          </cell>
        </row>
        <row r="192">
          <cell r="A192" t="str">
            <v>蘇原野口町４丁目</v>
          </cell>
          <cell r="B192">
            <v>175</v>
          </cell>
          <cell r="C192">
            <v>185</v>
          </cell>
          <cell r="D192">
            <v>360</v>
          </cell>
          <cell r="E192">
            <v>144</v>
          </cell>
        </row>
        <row r="193">
          <cell r="A193" t="str">
            <v>蘇原野口町５丁目</v>
          </cell>
          <cell r="B193">
            <v>159</v>
          </cell>
          <cell r="C193">
            <v>161</v>
          </cell>
          <cell r="D193">
            <v>320</v>
          </cell>
          <cell r="E193">
            <v>90</v>
          </cell>
        </row>
        <row r="194">
          <cell r="A194" t="str">
            <v>蘇原野口町６丁目</v>
          </cell>
          <cell r="B194">
            <v>7</v>
          </cell>
          <cell r="C194">
            <v>8</v>
          </cell>
          <cell r="D194">
            <v>15</v>
          </cell>
          <cell r="E194">
            <v>4</v>
          </cell>
        </row>
        <row r="195">
          <cell r="A195" t="str">
            <v>蘇原東栄町１丁目</v>
          </cell>
          <cell r="B195">
            <v>190</v>
          </cell>
          <cell r="C195">
            <v>187</v>
          </cell>
          <cell r="D195">
            <v>377</v>
          </cell>
          <cell r="E195">
            <v>116</v>
          </cell>
        </row>
        <row r="196">
          <cell r="A196" t="str">
            <v>蘇原東栄町２丁目</v>
          </cell>
          <cell r="B196">
            <v>390</v>
          </cell>
          <cell r="C196">
            <v>393</v>
          </cell>
          <cell r="D196">
            <v>783</v>
          </cell>
          <cell r="E196">
            <v>291</v>
          </cell>
        </row>
        <row r="197">
          <cell r="A197" t="str">
            <v>蘇原中央町１丁目</v>
          </cell>
          <cell r="B197">
            <v>14</v>
          </cell>
          <cell r="C197">
            <v>13</v>
          </cell>
          <cell r="D197">
            <v>27</v>
          </cell>
          <cell r="E197">
            <v>8</v>
          </cell>
        </row>
        <row r="198">
          <cell r="A198" t="str">
            <v>蘇原中央町２丁目</v>
          </cell>
          <cell r="B198">
            <v>146</v>
          </cell>
          <cell r="C198">
            <v>160</v>
          </cell>
          <cell r="D198">
            <v>306</v>
          </cell>
          <cell r="E198">
            <v>123</v>
          </cell>
        </row>
        <row r="199">
          <cell r="A199" t="str">
            <v>蘇原中央町３丁目</v>
          </cell>
          <cell r="B199">
            <v>225</v>
          </cell>
          <cell r="C199">
            <v>222</v>
          </cell>
          <cell r="D199">
            <v>447</v>
          </cell>
          <cell r="E199">
            <v>157</v>
          </cell>
        </row>
        <row r="200">
          <cell r="A200" t="str">
            <v>蘇原中央町４丁目</v>
          </cell>
          <cell r="B200">
            <v>18</v>
          </cell>
          <cell r="C200">
            <v>11</v>
          </cell>
          <cell r="D200">
            <v>29</v>
          </cell>
          <cell r="E200">
            <v>16</v>
          </cell>
        </row>
        <row r="201">
          <cell r="A201" t="str">
            <v>蘇原新栄町１丁目</v>
          </cell>
          <cell r="B201">
            <v>258</v>
          </cell>
          <cell r="C201">
            <v>242</v>
          </cell>
          <cell r="D201">
            <v>500</v>
          </cell>
          <cell r="E201">
            <v>229</v>
          </cell>
        </row>
        <row r="202">
          <cell r="A202" t="str">
            <v>蘇原新栄町２丁目</v>
          </cell>
          <cell r="B202">
            <v>346</v>
          </cell>
          <cell r="C202">
            <v>342</v>
          </cell>
          <cell r="D202">
            <v>688</v>
          </cell>
          <cell r="E202">
            <v>266</v>
          </cell>
        </row>
        <row r="203">
          <cell r="A203" t="str">
            <v>蘇原新栄町３丁目</v>
          </cell>
          <cell r="B203">
            <v>177</v>
          </cell>
          <cell r="C203">
            <v>179</v>
          </cell>
          <cell r="D203">
            <v>356</v>
          </cell>
          <cell r="E203">
            <v>145</v>
          </cell>
        </row>
        <row r="204">
          <cell r="A204" t="str">
            <v>蘇原青雲町１丁目</v>
          </cell>
          <cell r="B204">
            <v>100</v>
          </cell>
          <cell r="C204">
            <v>111</v>
          </cell>
          <cell r="D204">
            <v>211</v>
          </cell>
          <cell r="E204">
            <v>84</v>
          </cell>
        </row>
        <row r="205">
          <cell r="A205" t="str">
            <v>蘇原青雲町２丁目</v>
          </cell>
          <cell r="B205">
            <v>135</v>
          </cell>
          <cell r="C205">
            <v>166</v>
          </cell>
          <cell r="D205">
            <v>301</v>
          </cell>
          <cell r="E205">
            <v>110</v>
          </cell>
        </row>
        <row r="206">
          <cell r="A206" t="str">
            <v>蘇原青雲町３丁目</v>
          </cell>
          <cell r="B206">
            <v>96</v>
          </cell>
          <cell r="C206">
            <v>94</v>
          </cell>
          <cell r="D206">
            <v>190</v>
          </cell>
          <cell r="E206">
            <v>74</v>
          </cell>
        </row>
        <row r="207">
          <cell r="A207" t="str">
            <v>蘇原青雲町４丁目</v>
          </cell>
          <cell r="B207">
            <v>104</v>
          </cell>
          <cell r="C207">
            <v>116</v>
          </cell>
          <cell r="D207">
            <v>220</v>
          </cell>
          <cell r="E207">
            <v>82</v>
          </cell>
        </row>
        <row r="208">
          <cell r="A208" t="str">
            <v>蘇原青雲町５丁目</v>
          </cell>
          <cell r="B208">
            <v>105</v>
          </cell>
          <cell r="C208">
            <v>113</v>
          </cell>
          <cell r="D208">
            <v>218</v>
          </cell>
          <cell r="E208">
            <v>83</v>
          </cell>
        </row>
        <row r="209">
          <cell r="A209" t="str">
            <v>蘇原興亜町１丁目</v>
          </cell>
          <cell r="B209">
            <v>51</v>
          </cell>
          <cell r="C209">
            <v>54</v>
          </cell>
          <cell r="D209">
            <v>105</v>
          </cell>
          <cell r="E209">
            <v>34</v>
          </cell>
        </row>
        <row r="210">
          <cell r="A210" t="str">
            <v>蘇原興亜町２丁目</v>
          </cell>
          <cell r="B210">
            <v>7</v>
          </cell>
          <cell r="C210">
            <v>10</v>
          </cell>
          <cell r="D210">
            <v>17</v>
          </cell>
          <cell r="E210">
            <v>5</v>
          </cell>
        </row>
        <row r="211">
          <cell r="A211" t="str">
            <v>蘇原興亜町３丁目</v>
          </cell>
        </row>
        <row r="212">
          <cell r="A212" t="str">
            <v>蘇原興亜町４丁目</v>
          </cell>
          <cell r="B212">
            <v>51</v>
          </cell>
          <cell r="C212">
            <v>46</v>
          </cell>
          <cell r="D212">
            <v>97</v>
          </cell>
          <cell r="E212">
            <v>49</v>
          </cell>
        </row>
        <row r="213">
          <cell r="A213" t="str">
            <v>蘇原興亜町５丁目</v>
          </cell>
        </row>
        <row r="214">
          <cell r="A214" t="str">
            <v>蘇原瑞雲町１丁目</v>
          </cell>
          <cell r="B214">
            <v>39</v>
          </cell>
          <cell r="C214">
            <v>32</v>
          </cell>
          <cell r="D214">
            <v>71</v>
          </cell>
          <cell r="E214">
            <v>28</v>
          </cell>
        </row>
        <row r="215">
          <cell r="A215" t="str">
            <v>蘇原瑞雲町２丁目</v>
          </cell>
          <cell r="B215">
            <v>68</v>
          </cell>
          <cell r="C215">
            <v>72</v>
          </cell>
          <cell r="D215">
            <v>140</v>
          </cell>
          <cell r="E215">
            <v>47</v>
          </cell>
        </row>
        <row r="216">
          <cell r="A216" t="str">
            <v>蘇原瑞雲町３丁目</v>
          </cell>
          <cell r="B216">
            <v>24</v>
          </cell>
          <cell r="C216">
            <v>38</v>
          </cell>
          <cell r="D216">
            <v>62</v>
          </cell>
          <cell r="E216">
            <v>35</v>
          </cell>
        </row>
        <row r="217">
          <cell r="A217" t="str">
            <v>蘇原瑞雲町４丁目</v>
          </cell>
          <cell r="B217">
            <v>62</v>
          </cell>
          <cell r="C217">
            <v>51</v>
          </cell>
          <cell r="D217">
            <v>113</v>
          </cell>
          <cell r="E217">
            <v>44</v>
          </cell>
        </row>
        <row r="218">
          <cell r="A218" t="str">
            <v>蘇原栄町１丁目</v>
          </cell>
          <cell r="B218">
            <v>73</v>
          </cell>
          <cell r="C218">
            <v>79</v>
          </cell>
          <cell r="D218">
            <v>152</v>
          </cell>
          <cell r="E218">
            <v>57</v>
          </cell>
        </row>
        <row r="219">
          <cell r="A219" t="str">
            <v>蘇原栄町２丁目</v>
          </cell>
          <cell r="B219">
            <v>56</v>
          </cell>
          <cell r="C219">
            <v>60</v>
          </cell>
          <cell r="D219">
            <v>116</v>
          </cell>
          <cell r="E219">
            <v>48</v>
          </cell>
        </row>
        <row r="220">
          <cell r="A220" t="str">
            <v>蘇原栄町３丁目</v>
          </cell>
          <cell r="B220">
            <v>51</v>
          </cell>
          <cell r="C220">
            <v>64</v>
          </cell>
          <cell r="D220">
            <v>115</v>
          </cell>
          <cell r="E220">
            <v>39</v>
          </cell>
        </row>
        <row r="221">
          <cell r="A221" t="str">
            <v>蘇原栄町４丁目</v>
          </cell>
          <cell r="B221">
            <v>36</v>
          </cell>
          <cell r="C221">
            <v>38</v>
          </cell>
          <cell r="D221">
            <v>74</v>
          </cell>
          <cell r="E221">
            <v>37</v>
          </cell>
        </row>
        <row r="222">
          <cell r="A222" t="str">
            <v>蘇原菊園町１丁目</v>
          </cell>
          <cell r="B222">
            <v>103</v>
          </cell>
          <cell r="C222">
            <v>89</v>
          </cell>
          <cell r="D222">
            <v>192</v>
          </cell>
          <cell r="E222">
            <v>84</v>
          </cell>
        </row>
        <row r="223">
          <cell r="A223" t="str">
            <v>蘇原菊園町２丁目</v>
          </cell>
          <cell r="B223">
            <v>91</v>
          </cell>
          <cell r="C223">
            <v>81</v>
          </cell>
          <cell r="D223">
            <v>172</v>
          </cell>
          <cell r="E223">
            <v>58</v>
          </cell>
        </row>
        <row r="224">
          <cell r="A224" t="str">
            <v>蘇原菊園町３丁目</v>
          </cell>
          <cell r="B224">
            <v>36</v>
          </cell>
          <cell r="C224">
            <v>37</v>
          </cell>
          <cell r="D224">
            <v>73</v>
          </cell>
          <cell r="E224">
            <v>28</v>
          </cell>
        </row>
        <row r="225">
          <cell r="A225" t="str">
            <v>蘇原菊園町４丁目</v>
          </cell>
          <cell r="B225">
            <v>27</v>
          </cell>
          <cell r="C225">
            <v>30</v>
          </cell>
          <cell r="D225">
            <v>57</v>
          </cell>
          <cell r="E225">
            <v>23</v>
          </cell>
        </row>
        <row r="226">
          <cell r="A226" t="str">
            <v>蘇原三柿野町</v>
          </cell>
          <cell r="B226">
            <v>381</v>
          </cell>
          <cell r="C226">
            <v>297</v>
          </cell>
          <cell r="D226">
            <v>678</v>
          </cell>
          <cell r="E226">
            <v>345</v>
          </cell>
        </row>
        <row r="227">
          <cell r="A227" t="str">
            <v>蘇原三柿野町２丁目</v>
          </cell>
          <cell r="B227">
            <v>31</v>
          </cell>
          <cell r="C227">
            <v>39</v>
          </cell>
          <cell r="D227">
            <v>70</v>
          </cell>
          <cell r="E227">
            <v>23</v>
          </cell>
        </row>
        <row r="228">
          <cell r="A228" t="str">
            <v>蘇原三柿野町３丁目</v>
          </cell>
          <cell r="B228">
            <v>217</v>
          </cell>
          <cell r="C228">
            <v>4</v>
          </cell>
          <cell r="D228">
            <v>221</v>
          </cell>
          <cell r="E228">
            <v>215</v>
          </cell>
        </row>
        <row r="229">
          <cell r="A229" t="str">
            <v>蘇原六軒町１丁目</v>
          </cell>
          <cell r="B229">
            <v>42</v>
          </cell>
          <cell r="C229">
            <v>44</v>
          </cell>
          <cell r="D229">
            <v>86</v>
          </cell>
          <cell r="E229">
            <v>48</v>
          </cell>
        </row>
        <row r="230">
          <cell r="A230" t="str">
            <v>蘇原六軒町２丁目</v>
          </cell>
          <cell r="B230">
            <v>54</v>
          </cell>
          <cell r="C230">
            <v>67</v>
          </cell>
          <cell r="D230">
            <v>121</v>
          </cell>
          <cell r="E230">
            <v>53</v>
          </cell>
        </row>
        <row r="231">
          <cell r="A231" t="str">
            <v>蘇原六軒町３丁目</v>
          </cell>
          <cell r="B231">
            <v>96</v>
          </cell>
          <cell r="C231">
            <v>95</v>
          </cell>
          <cell r="D231">
            <v>191</v>
          </cell>
          <cell r="E231">
            <v>82</v>
          </cell>
        </row>
        <row r="232">
          <cell r="A232" t="str">
            <v>蘇原六軒町４丁目</v>
          </cell>
          <cell r="B232">
            <v>526</v>
          </cell>
          <cell r="C232">
            <v>541</v>
          </cell>
          <cell r="D232">
            <v>1067</v>
          </cell>
          <cell r="E232">
            <v>435</v>
          </cell>
        </row>
        <row r="233">
          <cell r="A233" t="str">
            <v>蘇原緑町１丁目</v>
          </cell>
          <cell r="B233">
            <v>40</v>
          </cell>
          <cell r="C233">
            <v>39</v>
          </cell>
          <cell r="D233">
            <v>79</v>
          </cell>
          <cell r="E233">
            <v>31</v>
          </cell>
        </row>
        <row r="234">
          <cell r="A234" t="str">
            <v>蘇原緑町２丁目</v>
          </cell>
          <cell r="B234">
            <v>63</v>
          </cell>
          <cell r="C234">
            <v>60</v>
          </cell>
          <cell r="D234">
            <v>123</v>
          </cell>
          <cell r="E234">
            <v>43</v>
          </cell>
        </row>
        <row r="235">
          <cell r="A235" t="str">
            <v>蘇原緑町３丁目</v>
          </cell>
          <cell r="B235">
            <v>81</v>
          </cell>
          <cell r="C235">
            <v>70</v>
          </cell>
          <cell r="D235">
            <v>151</v>
          </cell>
          <cell r="E235">
            <v>60</v>
          </cell>
        </row>
        <row r="236">
          <cell r="A236" t="str">
            <v>蘇原緑町４丁目</v>
          </cell>
          <cell r="B236">
            <v>244</v>
          </cell>
          <cell r="C236">
            <v>271</v>
          </cell>
          <cell r="D236">
            <v>515</v>
          </cell>
          <cell r="E236">
            <v>188</v>
          </cell>
        </row>
        <row r="237">
          <cell r="A237" t="str">
            <v>蘇原月丘町１丁目</v>
          </cell>
          <cell r="B237">
            <v>179</v>
          </cell>
          <cell r="C237">
            <v>164</v>
          </cell>
          <cell r="D237">
            <v>343</v>
          </cell>
          <cell r="E237">
            <v>151</v>
          </cell>
        </row>
        <row r="238">
          <cell r="A238" t="str">
            <v>蘇原月丘町２丁目</v>
          </cell>
          <cell r="B238">
            <v>71</v>
          </cell>
          <cell r="C238">
            <v>66</v>
          </cell>
          <cell r="D238">
            <v>137</v>
          </cell>
          <cell r="E238">
            <v>62</v>
          </cell>
        </row>
        <row r="239">
          <cell r="A239" t="str">
            <v>蘇原月丘町３丁目</v>
          </cell>
          <cell r="B239">
            <v>75</v>
          </cell>
          <cell r="C239">
            <v>78</v>
          </cell>
          <cell r="D239">
            <v>153</v>
          </cell>
          <cell r="E239">
            <v>60</v>
          </cell>
        </row>
        <row r="240">
          <cell r="A240" t="str">
            <v>蘇原月丘町４丁目</v>
          </cell>
          <cell r="B240">
            <v>41</v>
          </cell>
          <cell r="C240">
            <v>58</v>
          </cell>
          <cell r="D240">
            <v>99</v>
          </cell>
          <cell r="E240">
            <v>34</v>
          </cell>
        </row>
        <row r="241">
          <cell r="A241" t="str">
            <v>蘇原早苗町</v>
          </cell>
          <cell r="B241">
            <v>119</v>
          </cell>
          <cell r="C241">
            <v>133</v>
          </cell>
          <cell r="D241">
            <v>252</v>
          </cell>
          <cell r="E241">
            <v>97</v>
          </cell>
        </row>
        <row r="246">
          <cell r="E246" t="str">
            <v>平成22年4月1日現在</v>
          </cell>
        </row>
        <row r="247">
          <cell r="A247" t="str">
            <v>町　　名</v>
          </cell>
          <cell r="B247" t="str">
            <v>人　　　口</v>
          </cell>
          <cell r="E247" t="str">
            <v>世帯数</v>
          </cell>
        </row>
        <row r="248">
          <cell r="B248" t="str">
            <v>男</v>
          </cell>
          <cell r="C248" t="str">
            <v>女</v>
          </cell>
          <cell r="D248" t="str">
            <v>計</v>
          </cell>
        </row>
        <row r="249">
          <cell r="A249" t="str">
            <v>各務おがせ町７丁目</v>
          </cell>
          <cell r="B249">
            <v>39</v>
          </cell>
          <cell r="C249">
            <v>35</v>
          </cell>
          <cell r="D249">
            <v>74</v>
          </cell>
          <cell r="E249">
            <v>24</v>
          </cell>
        </row>
        <row r="250">
          <cell r="A250" t="str">
            <v>各務おがせ町８丁目</v>
          </cell>
          <cell r="B250">
            <v>293</v>
          </cell>
          <cell r="C250">
            <v>291</v>
          </cell>
          <cell r="D250">
            <v>584</v>
          </cell>
          <cell r="E250">
            <v>206</v>
          </cell>
        </row>
        <row r="251">
          <cell r="A251" t="str">
            <v>各務おがせ町９丁目</v>
          </cell>
          <cell r="B251">
            <v>297</v>
          </cell>
          <cell r="C251">
            <v>295</v>
          </cell>
          <cell r="D251">
            <v>592</v>
          </cell>
          <cell r="E251">
            <v>214</v>
          </cell>
        </row>
        <row r="252">
          <cell r="A252" t="str">
            <v>各務東町１丁目</v>
          </cell>
          <cell r="B252">
            <v>57</v>
          </cell>
          <cell r="C252">
            <v>64</v>
          </cell>
          <cell r="D252">
            <v>121</v>
          </cell>
          <cell r="E252">
            <v>34</v>
          </cell>
        </row>
        <row r="253">
          <cell r="A253" t="str">
            <v>各務東町２丁目</v>
          </cell>
        </row>
        <row r="254">
          <cell r="A254" t="str">
            <v>各務東町３丁目</v>
          </cell>
          <cell r="B254">
            <v>84</v>
          </cell>
          <cell r="C254">
            <v>83</v>
          </cell>
          <cell r="D254">
            <v>167</v>
          </cell>
          <cell r="E254">
            <v>46</v>
          </cell>
        </row>
        <row r="255">
          <cell r="A255" t="str">
            <v>各務東町４丁目</v>
          </cell>
          <cell r="B255">
            <v>61</v>
          </cell>
          <cell r="C255">
            <v>51</v>
          </cell>
          <cell r="D255">
            <v>112</v>
          </cell>
          <cell r="E255">
            <v>35</v>
          </cell>
        </row>
        <row r="256">
          <cell r="A256" t="str">
            <v>各務東町５丁目</v>
          </cell>
          <cell r="B256">
            <v>5</v>
          </cell>
          <cell r="C256">
            <v>8</v>
          </cell>
          <cell r="D256">
            <v>13</v>
          </cell>
          <cell r="E256">
            <v>4</v>
          </cell>
        </row>
        <row r="257">
          <cell r="A257" t="str">
            <v>各務東町６丁目</v>
          </cell>
          <cell r="B257">
            <v>68</v>
          </cell>
          <cell r="C257">
            <v>64</v>
          </cell>
          <cell r="D257">
            <v>132</v>
          </cell>
          <cell r="E257">
            <v>39</v>
          </cell>
        </row>
        <row r="258">
          <cell r="A258" t="str">
            <v>各務東町７丁目</v>
          </cell>
          <cell r="B258">
            <v>71</v>
          </cell>
          <cell r="C258">
            <v>71</v>
          </cell>
          <cell r="D258">
            <v>142</v>
          </cell>
          <cell r="E258">
            <v>50</v>
          </cell>
        </row>
        <row r="259">
          <cell r="A259" t="str">
            <v>各務山の前町１丁目</v>
          </cell>
          <cell r="B259">
            <v>32</v>
          </cell>
          <cell r="C259">
            <v>41</v>
          </cell>
          <cell r="D259">
            <v>73</v>
          </cell>
          <cell r="E259">
            <v>22</v>
          </cell>
        </row>
        <row r="260">
          <cell r="A260" t="str">
            <v>各務山の前町２丁目</v>
          </cell>
          <cell r="B260">
            <v>49</v>
          </cell>
          <cell r="C260">
            <v>55</v>
          </cell>
          <cell r="D260">
            <v>104</v>
          </cell>
          <cell r="E260">
            <v>39</v>
          </cell>
        </row>
        <row r="261">
          <cell r="A261" t="str">
            <v>各務山の前町３丁目</v>
          </cell>
          <cell r="B261">
            <v>178</v>
          </cell>
          <cell r="C261">
            <v>186</v>
          </cell>
          <cell r="D261">
            <v>364</v>
          </cell>
          <cell r="E261">
            <v>121</v>
          </cell>
        </row>
        <row r="262">
          <cell r="A262" t="str">
            <v>各務山の前町４丁目</v>
          </cell>
          <cell r="B262">
            <v>215</v>
          </cell>
          <cell r="C262">
            <v>215</v>
          </cell>
          <cell r="D262">
            <v>430</v>
          </cell>
          <cell r="E262">
            <v>152</v>
          </cell>
        </row>
        <row r="263">
          <cell r="A263" t="str">
            <v>各務船山町１丁目</v>
          </cell>
          <cell r="B263">
            <v>92</v>
          </cell>
          <cell r="C263">
            <v>81</v>
          </cell>
          <cell r="D263">
            <v>173</v>
          </cell>
          <cell r="E263">
            <v>61</v>
          </cell>
        </row>
        <row r="264">
          <cell r="A264" t="str">
            <v>各務船山町３丁目</v>
          </cell>
          <cell r="B264">
            <v>49</v>
          </cell>
          <cell r="C264">
            <v>53</v>
          </cell>
          <cell r="D264">
            <v>102</v>
          </cell>
          <cell r="E264">
            <v>35</v>
          </cell>
        </row>
        <row r="265">
          <cell r="A265" t="str">
            <v>鵜沼</v>
          </cell>
        </row>
        <row r="266">
          <cell r="A266" t="str">
            <v>鵜沼川崎町１丁目</v>
          </cell>
          <cell r="B266">
            <v>57</v>
          </cell>
          <cell r="C266">
            <v>54</v>
          </cell>
          <cell r="D266">
            <v>111</v>
          </cell>
          <cell r="E266">
            <v>43</v>
          </cell>
        </row>
        <row r="267">
          <cell r="A267" t="str">
            <v>鵜沼川崎町２丁目</v>
          </cell>
          <cell r="B267">
            <v>241</v>
          </cell>
          <cell r="C267">
            <v>250</v>
          </cell>
          <cell r="D267">
            <v>491</v>
          </cell>
          <cell r="E267">
            <v>193</v>
          </cell>
        </row>
        <row r="268">
          <cell r="A268" t="str">
            <v>鵜沼川崎町３丁目</v>
          </cell>
          <cell r="B268">
            <v>230</v>
          </cell>
          <cell r="C268">
            <v>226</v>
          </cell>
          <cell r="D268">
            <v>456</v>
          </cell>
          <cell r="E268">
            <v>174</v>
          </cell>
        </row>
        <row r="269">
          <cell r="A269" t="str">
            <v>鵜沼三ツ池町１丁目</v>
          </cell>
          <cell r="B269">
            <v>244</v>
          </cell>
          <cell r="C269">
            <v>286</v>
          </cell>
          <cell r="D269">
            <v>530</v>
          </cell>
          <cell r="E269">
            <v>202</v>
          </cell>
        </row>
        <row r="270">
          <cell r="A270" t="str">
            <v>鵜沼三ツ池町２丁目</v>
          </cell>
          <cell r="B270">
            <v>472</v>
          </cell>
          <cell r="C270">
            <v>447</v>
          </cell>
          <cell r="D270">
            <v>919</v>
          </cell>
          <cell r="E270">
            <v>335</v>
          </cell>
        </row>
        <row r="271">
          <cell r="A271" t="str">
            <v>鵜沼三ツ池町３丁目</v>
          </cell>
          <cell r="B271">
            <v>467</v>
          </cell>
          <cell r="C271">
            <v>431</v>
          </cell>
          <cell r="D271">
            <v>898</v>
          </cell>
          <cell r="E271">
            <v>382</v>
          </cell>
        </row>
        <row r="272">
          <cell r="A272" t="str">
            <v>鵜沼三ツ池町４丁目</v>
          </cell>
          <cell r="B272">
            <v>406</v>
          </cell>
          <cell r="C272">
            <v>414</v>
          </cell>
          <cell r="D272">
            <v>820</v>
          </cell>
          <cell r="E272">
            <v>313</v>
          </cell>
        </row>
        <row r="273">
          <cell r="A273" t="str">
            <v>鵜沼三ツ池町５丁目</v>
          </cell>
          <cell r="B273">
            <v>646</v>
          </cell>
          <cell r="C273">
            <v>616</v>
          </cell>
          <cell r="D273">
            <v>1262</v>
          </cell>
          <cell r="E273">
            <v>474</v>
          </cell>
        </row>
        <row r="274">
          <cell r="A274" t="str">
            <v>鵜沼三ツ池町６丁目</v>
          </cell>
          <cell r="B274">
            <v>152</v>
          </cell>
          <cell r="C274">
            <v>182</v>
          </cell>
          <cell r="D274">
            <v>334</v>
          </cell>
          <cell r="E274">
            <v>107</v>
          </cell>
        </row>
        <row r="275">
          <cell r="A275" t="str">
            <v>鵜沼各務原町１丁目</v>
          </cell>
          <cell r="B275">
            <v>214</v>
          </cell>
          <cell r="C275">
            <v>207</v>
          </cell>
          <cell r="D275">
            <v>421</v>
          </cell>
          <cell r="E275">
            <v>159</v>
          </cell>
        </row>
        <row r="276">
          <cell r="A276" t="str">
            <v>鵜沼各務原町２丁目</v>
          </cell>
          <cell r="B276">
            <v>792</v>
          </cell>
          <cell r="C276">
            <v>808</v>
          </cell>
          <cell r="D276">
            <v>1600</v>
          </cell>
          <cell r="E276">
            <v>603</v>
          </cell>
        </row>
        <row r="277">
          <cell r="A277" t="str">
            <v>鵜沼各務原町３丁目</v>
          </cell>
          <cell r="B277">
            <v>459</v>
          </cell>
          <cell r="C277">
            <v>482</v>
          </cell>
          <cell r="D277">
            <v>941</v>
          </cell>
          <cell r="E277">
            <v>337</v>
          </cell>
        </row>
        <row r="278">
          <cell r="A278" t="str">
            <v>鵜沼各務原町４丁目</v>
          </cell>
          <cell r="B278">
            <v>628</v>
          </cell>
          <cell r="C278">
            <v>601</v>
          </cell>
          <cell r="D278">
            <v>1229</v>
          </cell>
          <cell r="E278">
            <v>454</v>
          </cell>
        </row>
        <row r="279">
          <cell r="A279" t="str">
            <v>鵜沼各務原町５丁目</v>
          </cell>
          <cell r="B279">
            <v>341</v>
          </cell>
          <cell r="C279">
            <v>368</v>
          </cell>
          <cell r="D279">
            <v>709</v>
          </cell>
          <cell r="E279">
            <v>243</v>
          </cell>
        </row>
        <row r="280">
          <cell r="A280" t="str">
            <v>鵜沼各務原町６丁目</v>
          </cell>
          <cell r="B280">
            <v>241</v>
          </cell>
          <cell r="C280">
            <v>263</v>
          </cell>
          <cell r="D280">
            <v>504</v>
          </cell>
          <cell r="E280">
            <v>176</v>
          </cell>
        </row>
        <row r="281">
          <cell r="A281" t="str">
            <v>鵜沼各務原町７丁目</v>
          </cell>
          <cell r="B281">
            <v>44</v>
          </cell>
          <cell r="C281">
            <v>43</v>
          </cell>
          <cell r="D281">
            <v>87</v>
          </cell>
          <cell r="E281">
            <v>40</v>
          </cell>
        </row>
        <row r="282">
          <cell r="A282" t="str">
            <v>鵜沼各務原町８丁目</v>
          </cell>
          <cell r="B282">
            <v>13</v>
          </cell>
          <cell r="C282">
            <v>12</v>
          </cell>
          <cell r="D282">
            <v>25</v>
          </cell>
          <cell r="E282">
            <v>22</v>
          </cell>
        </row>
        <row r="283">
          <cell r="A283" t="str">
            <v>鵜沼各務原町９丁目</v>
          </cell>
          <cell r="B283">
            <v>219</v>
          </cell>
          <cell r="C283">
            <v>240</v>
          </cell>
          <cell r="D283">
            <v>459</v>
          </cell>
          <cell r="E283">
            <v>159</v>
          </cell>
        </row>
        <row r="284">
          <cell r="A284" t="str">
            <v>鵜沼羽場町１丁目</v>
          </cell>
          <cell r="B284">
            <v>218</v>
          </cell>
          <cell r="C284">
            <v>235</v>
          </cell>
          <cell r="D284">
            <v>453</v>
          </cell>
          <cell r="E284">
            <v>143</v>
          </cell>
        </row>
        <row r="285">
          <cell r="A285" t="str">
            <v>鵜沼羽場町２丁目</v>
          </cell>
          <cell r="B285">
            <v>149</v>
          </cell>
          <cell r="C285">
            <v>176</v>
          </cell>
          <cell r="D285">
            <v>325</v>
          </cell>
          <cell r="E285">
            <v>99</v>
          </cell>
        </row>
        <row r="286">
          <cell r="A286" t="str">
            <v>鵜沼羽場町３丁目</v>
          </cell>
          <cell r="B286">
            <v>212</v>
          </cell>
          <cell r="C286">
            <v>206</v>
          </cell>
          <cell r="D286">
            <v>418</v>
          </cell>
          <cell r="E286">
            <v>147</v>
          </cell>
        </row>
        <row r="287">
          <cell r="A287" t="str">
            <v>鵜沼羽場町４丁目</v>
          </cell>
          <cell r="B287">
            <v>115</v>
          </cell>
          <cell r="C287">
            <v>129</v>
          </cell>
          <cell r="D287">
            <v>244</v>
          </cell>
          <cell r="E287">
            <v>69</v>
          </cell>
        </row>
        <row r="288">
          <cell r="A288" t="str">
            <v>鵜沼羽場町５丁目</v>
          </cell>
          <cell r="B288">
            <v>157</v>
          </cell>
          <cell r="C288">
            <v>158</v>
          </cell>
          <cell r="D288">
            <v>315</v>
          </cell>
          <cell r="E288">
            <v>112</v>
          </cell>
        </row>
        <row r="289">
          <cell r="A289" t="str">
            <v>鵜沼羽場町６丁目</v>
          </cell>
          <cell r="B289">
            <v>363</v>
          </cell>
          <cell r="C289">
            <v>350</v>
          </cell>
          <cell r="D289">
            <v>713</v>
          </cell>
          <cell r="E289">
            <v>273</v>
          </cell>
        </row>
        <row r="290">
          <cell r="A290" t="str">
            <v>鵜沼羽場町７丁目</v>
          </cell>
          <cell r="B290">
            <v>115</v>
          </cell>
          <cell r="C290">
            <v>101</v>
          </cell>
          <cell r="D290">
            <v>216</v>
          </cell>
          <cell r="E290">
            <v>69</v>
          </cell>
        </row>
        <row r="291">
          <cell r="A291" t="str">
            <v>鵜沼羽場町８丁目</v>
          </cell>
          <cell r="B291">
            <v>61</v>
          </cell>
          <cell r="C291">
            <v>55</v>
          </cell>
          <cell r="D291">
            <v>116</v>
          </cell>
          <cell r="E291">
            <v>48</v>
          </cell>
        </row>
        <row r="292">
          <cell r="A292" t="str">
            <v>鵜沼西町１丁目</v>
          </cell>
          <cell r="B292">
            <v>414</v>
          </cell>
          <cell r="C292">
            <v>425</v>
          </cell>
          <cell r="D292">
            <v>839</v>
          </cell>
          <cell r="E292">
            <v>287</v>
          </cell>
        </row>
        <row r="293">
          <cell r="A293" t="str">
            <v>鵜沼西町２丁目</v>
          </cell>
          <cell r="B293">
            <v>160</v>
          </cell>
          <cell r="C293">
            <v>162</v>
          </cell>
          <cell r="D293">
            <v>322</v>
          </cell>
          <cell r="E293">
            <v>92</v>
          </cell>
        </row>
        <row r="294">
          <cell r="A294" t="str">
            <v>鵜沼西町３丁目</v>
          </cell>
          <cell r="B294">
            <v>24</v>
          </cell>
          <cell r="C294">
            <v>24</v>
          </cell>
          <cell r="D294">
            <v>48</v>
          </cell>
          <cell r="E294">
            <v>17</v>
          </cell>
        </row>
        <row r="295">
          <cell r="A295" t="str">
            <v>鵜沼西町４丁目</v>
          </cell>
          <cell r="B295">
            <v>184</v>
          </cell>
          <cell r="C295">
            <v>178</v>
          </cell>
          <cell r="D295">
            <v>362</v>
          </cell>
          <cell r="E295">
            <v>112</v>
          </cell>
        </row>
        <row r="296">
          <cell r="A296" t="str">
            <v>鵜沼大安寺町１丁目</v>
          </cell>
          <cell r="B296">
            <v>16</v>
          </cell>
          <cell r="C296">
            <v>14</v>
          </cell>
          <cell r="D296">
            <v>30</v>
          </cell>
          <cell r="E296">
            <v>16</v>
          </cell>
        </row>
        <row r="297">
          <cell r="A297" t="str">
            <v>鵜沼東町１丁目</v>
          </cell>
          <cell r="B297">
            <v>101</v>
          </cell>
          <cell r="C297">
            <v>100</v>
          </cell>
          <cell r="D297">
            <v>201</v>
          </cell>
          <cell r="E297">
            <v>80</v>
          </cell>
        </row>
        <row r="298">
          <cell r="A298" t="str">
            <v>鵜沼東町２丁目</v>
          </cell>
          <cell r="B298">
            <v>143</v>
          </cell>
          <cell r="C298">
            <v>147</v>
          </cell>
          <cell r="D298">
            <v>290</v>
          </cell>
          <cell r="E298">
            <v>84</v>
          </cell>
        </row>
        <row r="299">
          <cell r="A299" t="str">
            <v>鵜沼東町３丁目</v>
          </cell>
          <cell r="B299">
            <v>211</v>
          </cell>
          <cell r="C299">
            <v>221</v>
          </cell>
          <cell r="D299">
            <v>432</v>
          </cell>
          <cell r="E299">
            <v>159</v>
          </cell>
        </row>
        <row r="300">
          <cell r="A300" t="str">
            <v>鵜沼東町４丁目</v>
          </cell>
          <cell r="B300">
            <v>18</v>
          </cell>
          <cell r="C300">
            <v>18</v>
          </cell>
          <cell r="D300">
            <v>36</v>
          </cell>
          <cell r="E300">
            <v>11</v>
          </cell>
        </row>
        <row r="301">
          <cell r="A301" t="str">
            <v>鵜沼東町５丁目</v>
          </cell>
          <cell r="B301">
            <v>105</v>
          </cell>
          <cell r="C301">
            <v>104</v>
          </cell>
          <cell r="D301">
            <v>209</v>
          </cell>
          <cell r="E301">
            <v>84</v>
          </cell>
        </row>
        <row r="302">
          <cell r="A302" t="str">
            <v>鵜沼東町６丁目</v>
          </cell>
          <cell r="B302">
            <v>171</v>
          </cell>
          <cell r="C302">
            <v>209</v>
          </cell>
          <cell r="D302">
            <v>380</v>
          </cell>
          <cell r="E302">
            <v>156</v>
          </cell>
        </row>
        <row r="308">
          <cell r="A308" t="str">
            <v>町　　名</v>
          </cell>
          <cell r="B308" t="str">
            <v>人　　　口</v>
          </cell>
          <cell r="E308" t="str">
            <v>世帯数</v>
          </cell>
        </row>
        <row r="309">
          <cell r="B309" t="str">
            <v>男</v>
          </cell>
          <cell r="C309" t="str">
            <v>女</v>
          </cell>
          <cell r="D309" t="str">
            <v>計</v>
          </cell>
        </row>
        <row r="310">
          <cell r="A310" t="str">
            <v>緑苑西１丁目</v>
          </cell>
          <cell r="B310">
            <v>132</v>
          </cell>
          <cell r="C310">
            <v>136</v>
          </cell>
          <cell r="D310">
            <v>268</v>
          </cell>
          <cell r="E310">
            <v>100</v>
          </cell>
        </row>
        <row r="311">
          <cell r="A311" t="str">
            <v>緑苑西２丁目</v>
          </cell>
          <cell r="B311">
            <v>124</v>
          </cell>
          <cell r="C311">
            <v>145</v>
          </cell>
          <cell r="D311">
            <v>269</v>
          </cell>
          <cell r="E311">
            <v>98</v>
          </cell>
        </row>
        <row r="312">
          <cell r="A312" t="str">
            <v>緑苑西３丁目</v>
          </cell>
          <cell r="B312">
            <v>97</v>
          </cell>
          <cell r="C312">
            <v>108</v>
          </cell>
          <cell r="D312">
            <v>205</v>
          </cell>
          <cell r="E312">
            <v>81</v>
          </cell>
        </row>
        <row r="313">
          <cell r="A313" t="str">
            <v>緑苑西４丁目</v>
          </cell>
          <cell r="B313">
            <v>168</v>
          </cell>
          <cell r="C313">
            <v>165</v>
          </cell>
          <cell r="D313">
            <v>333</v>
          </cell>
          <cell r="E313">
            <v>124</v>
          </cell>
        </row>
        <row r="314">
          <cell r="A314" t="str">
            <v>緑苑北２丁目</v>
          </cell>
          <cell r="B314">
            <v>193</v>
          </cell>
          <cell r="C314">
            <v>180</v>
          </cell>
          <cell r="D314">
            <v>373</v>
          </cell>
          <cell r="E314">
            <v>144</v>
          </cell>
        </row>
        <row r="315">
          <cell r="A315" t="str">
            <v>緑苑北３丁目</v>
          </cell>
          <cell r="B315">
            <v>175</v>
          </cell>
          <cell r="C315">
            <v>176</v>
          </cell>
          <cell r="D315">
            <v>351</v>
          </cell>
          <cell r="E315">
            <v>132</v>
          </cell>
        </row>
        <row r="316">
          <cell r="A316" t="str">
            <v>緑苑中１丁目</v>
          </cell>
          <cell r="B316">
            <v>153</v>
          </cell>
          <cell r="C316">
            <v>164</v>
          </cell>
          <cell r="D316">
            <v>317</v>
          </cell>
          <cell r="E316">
            <v>118</v>
          </cell>
        </row>
        <row r="317">
          <cell r="A317" t="str">
            <v>緑苑中２丁目</v>
          </cell>
          <cell r="B317">
            <v>177</v>
          </cell>
          <cell r="C317">
            <v>169</v>
          </cell>
          <cell r="D317">
            <v>346</v>
          </cell>
          <cell r="E317">
            <v>124</v>
          </cell>
        </row>
        <row r="318">
          <cell r="A318" t="str">
            <v>緑苑中３丁目</v>
          </cell>
          <cell r="B318">
            <v>111</v>
          </cell>
          <cell r="C318">
            <v>114</v>
          </cell>
          <cell r="D318">
            <v>225</v>
          </cell>
          <cell r="E318">
            <v>83</v>
          </cell>
        </row>
        <row r="319">
          <cell r="A319" t="str">
            <v>緑苑東１丁目</v>
          </cell>
          <cell r="B319">
            <v>450</v>
          </cell>
          <cell r="C319">
            <v>401</v>
          </cell>
          <cell r="D319">
            <v>851</v>
          </cell>
          <cell r="E319">
            <v>354</v>
          </cell>
        </row>
        <row r="320">
          <cell r="A320" t="str">
            <v>緑苑東２丁目</v>
          </cell>
          <cell r="B320">
            <v>272</v>
          </cell>
          <cell r="C320">
            <v>244</v>
          </cell>
          <cell r="D320">
            <v>516</v>
          </cell>
          <cell r="E320">
            <v>244</v>
          </cell>
        </row>
        <row r="321">
          <cell r="A321" t="str">
            <v>緑苑東３丁目</v>
          </cell>
          <cell r="B321">
            <v>172</v>
          </cell>
          <cell r="C321">
            <v>181</v>
          </cell>
          <cell r="D321">
            <v>353</v>
          </cell>
          <cell r="E321">
            <v>159</v>
          </cell>
        </row>
        <row r="322">
          <cell r="A322" t="str">
            <v>緑苑東４丁目</v>
          </cell>
          <cell r="B322">
            <v>123</v>
          </cell>
          <cell r="C322">
            <v>120</v>
          </cell>
          <cell r="D322">
            <v>243</v>
          </cell>
          <cell r="E322">
            <v>120</v>
          </cell>
        </row>
        <row r="323">
          <cell r="A323" t="str">
            <v>新鵜沼台１丁目</v>
          </cell>
          <cell r="B323">
            <v>152</v>
          </cell>
          <cell r="C323">
            <v>169</v>
          </cell>
          <cell r="D323">
            <v>321</v>
          </cell>
          <cell r="E323">
            <v>131</v>
          </cell>
        </row>
        <row r="324">
          <cell r="A324" t="str">
            <v>新鵜沼台２丁目</v>
          </cell>
          <cell r="B324">
            <v>182</v>
          </cell>
          <cell r="C324">
            <v>193</v>
          </cell>
          <cell r="D324">
            <v>375</v>
          </cell>
          <cell r="E324">
            <v>143</v>
          </cell>
        </row>
        <row r="325">
          <cell r="A325" t="str">
            <v>新鵜沼台３丁目</v>
          </cell>
          <cell r="B325">
            <v>204</v>
          </cell>
          <cell r="C325">
            <v>226</v>
          </cell>
          <cell r="D325">
            <v>430</v>
          </cell>
          <cell r="E325">
            <v>170</v>
          </cell>
        </row>
        <row r="326">
          <cell r="A326" t="str">
            <v>新鵜沼台４丁目</v>
          </cell>
          <cell r="B326">
            <v>223</v>
          </cell>
          <cell r="C326">
            <v>230</v>
          </cell>
          <cell r="D326">
            <v>453</v>
          </cell>
          <cell r="E326">
            <v>163</v>
          </cell>
        </row>
        <row r="327">
          <cell r="A327" t="str">
            <v>新鵜沼台５丁目</v>
          </cell>
          <cell r="B327">
            <v>152</v>
          </cell>
          <cell r="C327">
            <v>170</v>
          </cell>
          <cell r="D327">
            <v>322</v>
          </cell>
          <cell r="E327">
            <v>119</v>
          </cell>
        </row>
        <row r="328">
          <cell r="A328" t="str">
            <v>新鵜沼台６丁目</v>
          </cell>
          <cell r="B328">
            <v>153</v>
          </cell>
          <cell r="C328">
            <v>166</v>
          </cell>
          <cell r="D328">
            <v>319</v>
          </cell>
          <cell r="E328">
            <v>118</v>
          </cell>
        </row>
        <row r="329">
          <cell r="A329" t="str">
            <v>新鵜沼台７丁目</v>
          </cell>
          <cell r="B329">
            <v>110</v>
          </cell>
          <cell r="C329">
            <v>124</v>
          </cell>
          <cell r="D329">
            <v>234</v>
          </cell>
          <cell r="E329">
            <v>85</v>
          </cell>
        </row>
        <row r="330">
          <cell r="A330" t="str">
            <v>新鵜沼台８丁目</v>
          </cell>
          <cell r="B330">
            <v>171</v>
          </cell>
          <cell r="C330">
            <v>187</v>
          </cell>
          <cell r="D330">
            <v>358</v>
          </cell>
          <cell r="E330">
            <v>122</v>
          </cell>
        </row>
        <row r="331">
          <cell r="A331" t="str">
            <v>鵜沼台１丁目</v>
          </cell>
          <cell r="B331">
            <v>197</v>
          </cell>
          <cell r="C331">
            <v>205</v>
          </cell>
          <cell r="D331">
            <v>402</v>
          </cell>
          <cell r="E331">
            <v>146</v>
          </cell>
        </row>
        <row r="332">
          <cell r="A332" t="str">
            <v>鵜沼台２丁目</v>
          </cell>
          <cell r="B332">
            <v>124</v>
          </cell>
          <cell r="C332">
            <v>126</v>
          </cell>
          <cell r="D332">
            <v>250</v>
          </cell>
          <cell r="E332">
            <v>102</v>
          </cell>
        </row>
        <row r="333">
          <cell r="A333" t="str">
            <v>鵜沼台３丁目</v>
          </cell>
          <cell r="B333">
            <v>152</v>
          </cell>
          <cell r="C333">
            <v>150</v>
          </cell>
          <cell r="D333">
            <v>302</v>
          </cell>
          <cell r="E333">
            <v>118</v>
          </cell>
        </row>
        <row r="334">
          <cell r="A334" t="str">
            <v>鵜沼台４丁目</v>
          </cell>
          <cell r="B334">
            <v>177</v>
          </cell>
          <cell r="C334">
            <v>195</v>
          </cell>
          <cell r="D334">
            <v>372</v>
          </cell>
          <cell r="E334">
            <v>146</v>
          </cell>
        </row>
        <row r="335">
          <cell r="A335" t="str">
            <v>鵜沼台５丁目</v>
          </cell>
          <cell r="B335">
            <v>108</v>
          </cell>
          <cell r="C335">
            <v>108</v>
          </cell>
          <cell r="D335">
            <v>216</v>
          </cell>
          <cell r="E335">
            <v>87</v>
          </cell>
        </row>
        <row r="336">
          <cell r="A336" t="str">
            <v>鵜沼台６丁目</v>
          </cell>
          <cell r="B336">
            <v>163</v>
          </cell>
          <cell r="C336">
            <v>163</v>
          </cell>
          <cell r="D336">
            <v>326</v>
          </cell>
          <cell r="E336">
            <v>115</v>
          </cell>
        </row>
        <row r="337">
          <cell r="A337" t="str">
            <v>鵜沼台７丁目</v>
          </cell>
          <cell r="B337">
            <v>125</v>
          </cell>
          <cell r="C337">
            <v>118</v>
          </cell>
          <cell r="D337">
            <v>243</v>
          </cell>
          <cell r="E337">
            <v>90</v>
          </cell>
        </row>
        <row r="338">
          <cell r="A338" t="str">
            <v>鵜沼台８丁目</v>
          </cell>
          <cell r="B338">
            <v>168</v>
          </cell>
          <cell r="C338">
            <v>176</v>
          </cell>
          <cell r="D338">
            <v>344</v>
          </cell>
          <cell r="E338">
            <v>122</v>
          </cell>
        </row>
        <row r="339">
          <cell r="A339" t="str">
            <v>鵜沼丸子町１丁目</v>
          </cell>
          <cell r="B339">
            <v>256</v>
          </cell>
          <cell r="C339">
            <v>237</v>
          </cell>
          <cell r="D339">
            <v>493</v>
          </cell>
          <cell r="E339">
            <v>157</v>
          </cell>
        </row>
        <row r="340">
          <cell r="A340" t="str">
            <v>鵜沼丸子町２丁目</v>
          </cell>
        </row>
        <row r="341">
          <cell r="A341" t="str">
            <v>鵜沼丸子町３丁目</v>
          </cell>
          <cell r="B341">
            <v>160</v>
          </cell>
          <cell r="C341">
            <v>161</v>
          </cell>
          <cell r="D341">
            <v>321</v>
          </cell>
          <cell r="E341">
            <v>115</v>
          </cell>
        </row>
        <row r="342">
          <cell r="A342" t="str">
            <v>つつじが丘１丁目</v>
          </cell>
          <cell r="B342">
            <v>193</v>
          </cell>
          <cell r="C342">
            <v>188</v>
          </cell>
          <cell r="D342">
            <v>381</v>
          </cell>
          <cell r="E342">
            <v>129</v>
          </cell>
        </row>
        <row r="343">
          <cell r="A343" t="str">
            <v>つつじが丘２丁目</v>
          </cell>
          <cell r="B343">
            <v>219</v>
          </cell>
          <cell r="C343">
            <v>231</v>
          </cell>
          <cell r="D343">
            <v>450</v>
          </cell>
          <cell r="E343">
            <v>158</v>
          </cell>
        </row>
        <row r="344">
          <cell r="A344" t="str">
            <v>つつじが丘３丁目</v>
          </cell>
          <cell r="B344">
            <v>182</v>
          </cell>
          <cell r="C344">
            <v>187</v>
          </cell>
          <cell r="D344">
            <v>369</v>
          </cell>
          <cell r="E344">
            <v>134</v>
          </cell>
        </row>
        <row r="345">
          <cell r="A345" t="str">
            <v>つつじが丘４丁目</v>
          </cell>
          <cell r="B345">
            <v>204</v>
          </cell>
          <cell r="C345">
            <v>224</v>
          </cell>
          <cell r="D345">
            <v>428</v>
          </cell>
          <cell r="E345">
            <v>156</v>
          </cell>
        </row>
        <row r="346">
          <cell r="A346" t="str">
            <v>つつじが丘５丁目</v>
          </cell>
          <cell r="B346">
            <v>187</v>
          </cell>
          <cell r="C346">
            <v>213</v>
          </cell>
          <cell r="D346">
            <v>400</v>
          </cell>
          <cell r="E346">
            <v>147</v>
          </cell>
        </row>
        <row r="347">
          <cell r="A347" t="str">
            <v>つつじが丘６丁目</v>
          </cell>
          <cell r="B347">
            <v>156</v>
          </cell>
          <cell r="C347">
            <v>167</v>
          </cell>
          <cell r="D347">
            <v>323</v>
          </cell>
          <cell r="E347">
            <v>119</v>
          </cell>
        </row>
        <row r="348">
          <cell r="A348" t="str">
            <v>つつじが丘７丁目</v>
          </cell>
          <cell r="B348">
            <v>149</v>
          </cell>
          <cell r="C348">
            <v>156</v>
          </cell>
          <cell r="D348">
            <v>305</v>
          </cell>
          <cell r="E348">
            <v>106</v>
          </cell>
        </row>
        <row r="349">
          <cell r="A349" t="str">
            <v>つつじが丘８丁目</v>
          </cell>
          <cell r="B349">
            <v>229</v>
          </cell>
          <cell r="C349">
            <v>270</v>
          </cell>
          <cell r="D349">
            <v>499</v>
          </cell>
          <cell r="E349">
            <v>174</v>
          </cell>
        </row>
        <row r="350">
          <cell r="A350" t="str">
            <v>川島小網町</v>
          </cell>
          <cell r="B350">
            <v>805</v>
          </cell>
          <cell r="C350">
            <v>822</v>
          </cell>
          <cell r="D350">
            <v>1627</v>
          </cell>
          <cell r="E350">
            <v>522</v>
          </cell>
        </row>
        <row r="351">
          <cell r="A351" t="str">
            <v>川島松倉町</v>
          </cell>
          <cell r="B351">
            <v>1269</v>
          </cell>
          <cell r="C351">
            <v>1353</v>
          </cell>
          <cell r="D351">
            <v>2622</v>
          </cell>
          <cell r="E351">
            <v>805</v>
          </cell>
        </row>
        <row r="352">
          <cell r="A352" t="str">
            <v>川島河田町</v>
          </cell>
          <cell r="B352">
            <v>997</v>
          </cell>
          <cell r="C352">
            <v>1071</v>
          </cell>
          <cell r="D352">
            <v>2068</v>
          </cell>
          <cell r="E352">
            <v>761</v>
          </cell>
        </row>
        <row r="353">
          <cell r="A353" t="str">
            <v>川島河田町１丁目</v>
          </cell>
          <cell r="B353">
            <v>31</v>
          </cell>
          <cell r="C353">
            <v>32</v>
          </cell>
          <cell r="D353">
            <v>63</v>
          </cell>
          <cell r="E353">
            <v>21</v>
          </cell>
        </row>
        <row r="354">
          <cell r="A354" t="str">
            <v>川島河田町２丁目</v>
          </cell>
          <cell r="B354">
            <v>24</v>
          </cell>
          <cell r="C354">
            <v>30</v>
          </cell>
          <cell r="D354">
            <v>54</v>
          </cell>
          <cell r="E354">
            <v>14</v>
          </cell>
        </row>
        <row r="355">
          <cell r="A355" t="str">
            <v>川島河田町３丁目</v>
          </cell>
          <cell r="B355">
            <v>20</v>
          </cell>
          <cell r="C355">
            <v>15</v>
          </cell>
          <cell r="D355">
            <v>35</v>
          </cell>
          <cell r="E355">
            <v>12</v>
          </cell>
        </row>
        <row r="356">
          <cell r="A356" t="str">
            <v>川島松原町</v>
          </cell>
          <cell r="B356">
            <v>625</v>
          </cell>
          <cell r="C356">
            <v>662</v>
          </cell>
          <cell r="D356">
            <v>1287</v>
          </cell>
          <cell r="E356">
            <v>427</v>
          </cell>
        </row>
        <row r="357">
          <cell r="A357" t="str">
            <v>川島渡町</v>
          </cell>
          <cell r="B357">
            <v>467</v>
          </cell>
          <cell r="C357">
            <v>475</v>
          </cell>
          <cell r="D357">
            <v>942</v>
          </cell>
          <cell r="E357">
            <v>289</v>
          </cell>
        </row>
        <row r="358">
          <cell r="A358" t="str">
            <v>川島北山町</v>
          </cell>
          <cell r="B358">
            <v>120</v>
          </cell>
          <cell r="C358">
            <v>120</v>
          </cell>
          <cell r="D358">
            <v>240</v>
          </cell>
          <cell r="E358">
            <v>70</v>
          </cell>
        </row>
        <row r="359">
          <cell r="A359" t="str">
            <v>川島笠田町</v>
          </cell>
          <cell r="B359">
            <v>251</v>
          </cell>
          <cell r="C359">
            <v>235</v>
          </cell>
          <cell r="D359">
            <v>486</v>
          </cell>
          <cell r="E359">
            <v>133</v>
          </cell>
        </row>
        <row r="360">
          <cell r="A360" t="str">
            <v>川島笠田町１丁目</v>
          </cell>
          <cell r="B360">
            <v>25</v>
          </cell>
          <cell r="C360">
            <v>21</v>
          </cell>
          <cell r="D360">
            <v>46</v>
          </cell>
          <cell r="E360">
            <v>13</v>
          </cell>
        </row>
        <row r="361">
          <cell r="A361" t="str">
            <v>川島笠田町２丁目</v>
          </cell>
          <cell r="B361">
            <v>29</v>
          </cell>
          <cell r="C361">
            <v>28</v>
          </cell>
          <cell r="D361">
            <v>57</v>
          </cell>
          <cell r="E361">
            <v>18</v>
          </cell>
        </row>
        <row r="362">
          <cell r="A362" t="str">
            <v>川島笠田町３丁目</v>
          </cell>
          <cell r="B362">
            <v>10</v>
          </cell>
          <cell r="C362">
            <v>15</v>
          </cell>
          <cell r="D362">
            <v>25</v>
          </cell>
          <cell r="E362">
            <v>9</v>
          </cell>
        </row>
        <row r="363">
          <cell r="A363" t="str">
            <v>川島笠田町４丁目</v>
          </cell>
          <cell r="B363">
            <v>24</v>
          </cell>
          <cell r="C363">
            <v>24</v>
          </cell>
          <cell r="D363">
            <v>48</v>
          </cell>
          <cell r="E363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abSelected="1" view="pageBreakPreview" zoomScaleNormal="100" zoomScaleSheetLayoutView="100" workbookViewId="0"/>
  </sheetViews>
  <sheetFormatPr defaultRowHeight="13.2"/>
  <cols>
    <col min="1" max="1" width="16.21875" style="6" customWidth="1"/>
    <col min="2" max="5" width="15" customWidth="1"/>
  </cols>
  <sheetData>
    <row r="1" spans="1:5" ht="29.25" customHeight="1" thickBot="1">
      <c r="A1" s="20" t="s">
        <v>1070</v>
      </c>
      <c r="B1" s="8"/>
      <c r="C1" s="8"/>
      <c r="D1" s="8"/>
      <c r="E1" s="19" t="s">
        <v>69</v>
      </c>
    </row>
    <row r="2" spans="1:5" ht="15.75" customHeight="1">
      <c r="A2" s="340" t="s">
        <v>68</v>
      </c>
      <c r="B2" s="342" t="s">
        <v>67</v>
      </c>
      <c r="C2" s="343"/>
      <c r="D2" s="344"/>
      <c r="E2" s="345" t="s">
        <v>66</v>
      </c>
    </row>
    <row r="3" spans="1:5" ht="15.75" customHeight="1">
      <c r="A3" s="341"/>
      <c r="B3" s="18" t="s">
        <v>0</v>
      </c>
      <c r="C3" s="17" t="s">
        <v>2</v>
      </c>
      <c r="D3" s="16" t="s">
        <v>1</v>
      </c>
      <c r="E3" s="346"/>
    </row>
    <row r="4" spans="1:5" ht="15.75" customHeight="1">
      <c r="A4" s="11" t="s">
        <v>65</v>
      </c>
      <c r="B4" s="14">
        <v>59210</v>
      </c>
      <c r="C4" s="14" t="s">
        <v>62</v>
      </c>
      <c r="D4" s="14" t="s">
        <v>62</v>
      </c>
      <c r="E4" s="14">
        <v>12673</v>
      </c>
    </row>
    <row r="5" spans="1:5" ht="15.75" customHeight="1">
      <c r="A5" s="11" t="s">
        <v>64</v>
      </c>
      <c r="B5" s="14">
        <v>61582</v>
      </c>
      <c r="C5" s="14" t="s">
        <v>62</v>
      </c>
      <c r="D5" s="14" t="s">
        <v>62</v>
      </c>
      <c r="E5" s="14">
        <v>13254</v>
      </c>
    </row>
    <row r="6" spans="1:5" ht="15.75" customHeight="1">
      <c r="A6" s="11" t="s">
        <v>63</v>
      </c>
      <c r="B6" s="14">
        <v>65117</v>
      </c>
      <c r="C6" s="14" t="s">
        <v>62</v>
      </c>
      <c r="D6" s="14" t="s">
        <v>62</v>
      </c>
      <c r="E6" s="14">
        <v>14246</v>
      </c>
    </row>
    <row r="7" spans="1:5" ht="15.75" customHeight="1">
      <c r="A7" s="11" t="s">
        <v>61</v>
      </c>
      <c r="B7" s="14">
        <v>66703</v>
      </c>
      <c r="C7" s="14">
        <v>33277</v>
      </c>
      <c r="D7" s="14">
        <v>33426</v>
      </c>
      <c r="E7" s="14">
        <v>15245</v>
      </c>
    </row>
    <row r="8" spans="1:5" ht="15.75" customHeight="1">
      <c r="A8" s="11" t="s">
        <v>60</v>
      </c>
      <c r="B8" s="14">
        <v>68628</v>
      </c>
      <c r="C8" s="14">
        <v>34269</v>
      </c>
      <c r="D8" s="14">
        <v>34359</v>
      </c>
      <c r="E8" s="14">
        <v>15817</v>
      </c>
    </row>
    <row r="9" spans="1:5" ht="15.75" customHeight="1">
      <c r="A9" s="11" t="s">
        <v>59</v>
      </c>
      <c r="B9" s="14">
        <v>70878</v>
      </c>
      <c r="C9" s="14">
        <v>35414</v>
      </c>
      <c r="D9" s="14">
        <v>35464</v>
      </c>
      <c r="E9" s="14">
        <v>16260</v>
      </c>
    </row>
    <row r="10" spans="1:5" ht="15.75" customHeight="1">
      <c r="A10" s="11" t="s">
        <v>58</v>
      </c>
      <c r="B10" s="14">
        <v>73364</v>
      </c>
      <c r="C10" s="14">
        <v>36794</v>
      </c>
      <c r="D10" s="14">
        <v>36570</v>
      </c>
      <c r="E10" s="14">
        <v>17053</v>
      </c>
    </row>
    <row r="11" spans="1:5" ht="15.75" customHeight="1">
      <c r="A11" s="11" t="s">
        <v>57</v>
      </c>
      <c r="B11" s="14">
        <v>76595</v>
      </c>
      <c r="C11" s="14">
        <v>38452</v>
      </c>
      <c r="D11" s="14">
        <v>38143</v>
      </c>
      <c r="E11" s="14">
        <v>18040</v>
      </c>
    </row>
    <row r="12" spans="1:5" ht="15.75" customHeight="1">
      <c r="A12" s="11" t="s">
        <v>56</v>
      </c>
      <c r="B12" s="14">
        <v>79272</v>
      </c>
      <c r="C12" s="14">
        <v>39860</v>
      </c>
      <c r="D12" s="14">
        <v>39412</v>
      </c>
      <c r="E12" s="14">
        <v>18836</v>
      </c>
    </row>
    <row r="13" spans="1:5" ht="15.75" customHeight="1">
      <c r="A13" s="11" t="s">
        <v>55</v>
      </c>
      <c r="B13" s="14">
        <v>82908</v>
      </c>
      <c r="C13" s="14">
        <v>41789</v>
      </c>
      <c r="D13" s="14">
        <v>41119</v>
      </c>
      <c r="E13" s="14">
        <v>20019</v>
      </c>
    </row>
    <row r="14" spans="1:5" ht="15.75" customHeight="1">
      <c r="A14" s="11" t="s">
        <v>54</v>
      </c>
      <c r="B14" s="14">
        <v>85407</v>
      </c>
      <c r="C14" s="14">
        <v>42979</v>
      </c>
      <c r="D14" s="14">
        <v>42428</v>
      </c>
      <c r="E14" s="14">
        <v>20723</v>
      </c>
    </row>
    <row r="15" spans="1:5" ht="15.75" customHeight="1">
      <c r="A15" s="11" t="s">
        <v>53</v>
      </c>
      <c r="B15" s="14">
        <v>87914</v>
      </c>
      <c r="C15" s="14">
        <v>44284</v>
      </c>
      <c r="D15" s="14">
        <v>43630</v>
      </c>
      <c r="E15" s="14">
        <v>21572</v>
      </c>
    </row>
    <row r="16" spans="1:5" ht="15.75" customHeight="1">
      <c r="A16" s="11" t="s">
        <v>52</v>
      </c>
      <c r="B16" s="14">
        <v>91991</v>
      </c>
      <c r="C16" s="14">
        <v>46389</v>
      </c>
      <c r="D16" s="14">
        <v>45602</v>
      </c>
      <c r="E16" s="14">
        <v>22895</v>
      </c>
    </row>
    <row r="17" spans="1:5" ht="15.75" customHeight="1">
      <c r="A17" s="11" t="s">
        <v>51</v>
      </c>
      <c r="B17" s="14">
        <v>96594</v>
      </c>
      <c r="C17" s="14">
        <v>48738</v>
      </c>
      <c r="D17" s="14">
        <v>47856</v>
      </c>
      <c r="E17" s="14">
        <v>24364</v>
      </c>
    </row>
    <row r="18" spans="1:5" ht="15.75" customHeight="1">
      <c r="A18" s="11" t="s">
        <v>50</v>
      </c>
      <c r="B18" s="14">
        <v>101679</v>
      </c>
      <c r="C18" s="14">
        <v>51294</v>
      </c>
      <c r="D18" s="14">
        <v>50385</v>
      </c>
      <c r="E18" s="14">
        <v>25898</v>
      </c>
    </row>
    <row r="19" spans="1:5" ht="15.75" customHeight="1">
      <c r="A19" s="11" t="s">
        <v>49</v>
      </c>
      <c r="B19" s="14">
        <v>106676</v>
      </c>
      <c r="C19" s="14">
        <v>53719</v>
      </c>
      <c r="D19" s="14">
        <v>52957</v>
      </c>
      <c r="E19" s="14">
        <v>27224</v>
      </c>
    </row>
    <row r="20" spans="1:5" ht="15.75" customHeight="1">
      <c r="A20" s="11" t="s">
        <v>48</v>
      </c>
      <c r="B20" s="14">
        <v>110633</v>
      </c>
      <c r="C20" s="14">
        <v>55835</v>
      </c>
      <c r="D20" s="14">
        <v>54798</v>
      </c>
      <c r="E20" s="14">
        <v>28319</v>
      </c>
    </row>
    <row r="21" spans="1:5" ht="15.75" customHeight="1">
      <c r="A21" s="11" t="s">
        <v>47</v>
      </c>
      <c r="B21" s="14">
        <v>114036</v>
      </c>
      <c r="C21" s="14">
        <v>57476</v>
      </c>
      <c r="D21" s="14">
        <v>56560</v>
      </c>
      <c r="E21" s="14">
        <v>29312</v>
      </c>
    </row>
    <row r="22" spans="1:5" ht="15.75" customHeight="1">
      <c r="A22" s="11" t="s">
        <v>46</v>
      </c>
      <c r="B22" s="14">
        <v>116727</v>
      </c>
      <c r="C22" s="14">
        <v>58791</v>
      </c>
      <c r="D22" s="14">
        <v>57936</v>
      </c>
      <c r="E22" s="14">
        <v>31149</v>
      </c>
    </row>
    <row r="23" spans="1:5" ht="15.75" customHeight="1">
      <c r="A23" s="11" t="s">
        <v>45</v>
      </c>
      <c r="B23" s="14">
        <v>118332</v>
      </c>
      <c r="C23" s="14">
        <v>59484</v>
      </c>
      <c r="D23" s="14">
        <v>58848</v>
      </c>
      <c r="E23" s="14">
        <v>31774</v>
      </c>
    </row>
    <row r="24" spans="1:5" ht="15.75" customHeight="1">
      <c r="A24" s="11" t="s">
        <v>44</v>
      </c>
      <c r="B24" s="14">
        <v>119793</v>
      </c>
      <c r="C24" s="14">
        <v>60110</v>
      </c>
      <c r="D24" s="14">
        <v>59683</v>
      </c>
      <c r="E24" s="14">
        <v>32275</v>
      </c>
    </row>
    <row r="25" spans="1:5" ht="15.75" customHeight="1">
      <c r="A25" s="11" t="s">
        <v>43</v>
      </c>
      <c r="B25" s="14">
        <v>121885</v>
      </c>
      <c r="C25" s="14">
        <v>61065</v>
      </c>
      <c r="D25" s="14">
        <v>60820</v>
      </c>
      <c r="E25" s="14">
        <v>33015</v>
      </c>
    </row>
    <row r="26" spans="1:5" ht="15.75" customHeight="1">
      <c r="A26" s="11" t="s">
        <v>42</v>
      </c>
      <c r="B26" s="14">
        <v>123446</v>
      </c>
      <c r="C26" s="14">
        <v>61821</v>
      </c>
      <c r="D26" s="14">
        <v>61625</v>
      </c>
      <c r="E26" s="14">
        <v>33485</v>
      </c>
    </row>
    <row r="27" spans="1:5" ht="15.75" customHeight="1">
      <c r="A27" s="11" t="s">
        <v>41</v>
      </c>
      <c r="B27" s="14">
        <v>124773</v>
      </c>
      <c r="C27" s="14">
        <v>62464</v>
      </c>
      <c r="D27" s="14">
        <v>62309</v>
      </c>
      <c r="E27" s="14">
        <v>33963</v>
      </c>
    </row>
    <row r="28" spans="1:5" ht="15.75" customHeight="1">
      <c r="A28" s="11" t="s">
        <v>40</v>
      </c>
      <c r="B28" s="14">
        <v>126495</v>
      </c>
      <c r="C28" s="14">
        <v>63350</v>
      </c>
      <c r="D28" s="14">
        <v>63145</v>
      </c>
      <c r="E28" s="14">
        <v>34822</v>
      </c>
    </row>
    <row r="29" spans="1:5" ht="15.75" customHeight="1">
      <c r="A29" s="11" t="s">
        <v>39</v>
      </c>
      <c r="B29" s="14">
        <v>127652</v>
      </c>
      <c r="C29" s="14">
        <v>63926</v>
      </c>
      <c r="D29" s="14">
        <v>63726</v>
      </c>
      <c r="E29" s="14">
        <v>35522</v>
      </c>
    </row>
    <row r="30" spans="1:5" ht="15.75" customHeight="1">
      <c r="A30" s="11" t="s">
        <v>38</v>
      </c>
      <c r="B30" s="14">
        <v>128856</v>
      </c>
      <c r="C30" s="14">
        <v>64406</v>
      </c>
      <c r="D30" s="14">
        <v>64450</v>
      </c>
      <c r="E30" s="14">
        <v>36266</v>
      </c>
    </row>
    <row r="31" spans="1:5" ht="15.75" customHeight="1">
      <c r="A31" s="11" t="s">
        <v>37</v>
      </c>
      <c r="B31" s="14">
        <v>129852</v>
      </c>
      <c r="C31" s="14">
        <v>64753</v>
      </c>
      <c r="D31" s="14">
        <v>65099</v>
      </c>
      <c r="E31" s="14">
        <v>36864</v>
      </c>
    </row>
    <row r="32" spans="1:5" ht="15.75" customHeight="1">
      <c r="A32" s="11" t="s">
        <v>9</v>
      </c>
      <c r="B32" s="14">
        <v>131349</v>
      </c>
      <c r="C32" s="14">
        <v>65418</v>
      </c>
      <c r="D32" s="14">
        <v>65931</v>
      </c>
      <c r="E32" s="14">
        <v>37715</v>
      </c>
    </row>
    <row r="33" spans="1:5" ht="15.75" customHeight="1">
      <c r="A33" s="11" t="s">
        <v>8</v>
      </c>
      <c r="B33" s="14">
        <v>132282</v>
      </c>
      <c r="C33" s="14">
        <v>65893</v>
      </c>
      <c r="D33" s="14">
        <v>66389</v>
      </c>
      <c r="E33" s="14">
        <v>38567</v>
      </c>
    </row>
    <row r="34" spans="1:5" ht="15.75" customHeight="1">
      <c r="A34" s="11" t="s">
        <v>7</v>
      </c>
      <c r="B34" s="14">
        <v>133263</v>
      </c>
      <c r="C34" s="14">
        <v>66345</v>
      </c>
      <c r="D34" s="14">
        <v>66918</v>
      </c>
      <c r="E34" s="14">
        <v>39433</v>
      </c>
    </row>
    <row r="35" spans="1:5" ht="15.75" customHeight="1">
      <c r="A35" s="11" t="s">
        <v>36</v>
      </c>
      <c r="B35" s="14">
        <v>133482</v>
      </c>
      <c r="C35" s="14">
        <v>66403</v>
      </c>
      <c r="D35" s="14">
        <v>67079</v>
      </c>
      <c r="E35" s="14">
        <v>39895</v>
      </c>
    </row>
    <row r="36" spans="1:5" ht="15.75" customHeight="1">
      <c r="A36" s="11" t="s">
        <v>35</v>
      </c>
      <c r="B36" s="14">
        <v>133933</v>
      </c>
      <c r="C36" s="14">
        <v>66644</v>
      </c>
      <c r="D36" s="14">
        <v>67289</v>
      </c>
      <c r="E36" s="14">
        <v>40564</v>
      </c>
    </row>
    <row r="37" spans="1:5" ht="15.75" customHeight="1">
      <c r="A37" s="11" t="s">
        <v>34</v>
      </c>
      <c r="B37" s="14">
        <v>134167</v>
      </c>
      <c r="C37" s="14">
        <v>66817</v>
      </c>
      <c r="D37" s="14">
        <v>67350</v>
      </c>
      <c r="E37" s="14">
        <v>41109</v>
      </c>
    </row>
    <row r="38" spans="1:5" ht="15.75" customHeight="1">
      <c r="A38" s="11" t="s">
        <v>33</v>
      </c>
      <c r="B38" s="14">
        <v>134184</v>
      </c>
      <c r="C38" s="14">
        <v>66664</v>
      </c>
      <c r="D38" s="14">
        <v>67520</v>
      </c>
      <c r="E38" s="14">
        <v>41649</v>
      </c>
    </row>
    <row r="39" spans="1:5" ht="15.75" customHeight="1">
      <c r="A39" s="11" t="s">
        <v>32</v>
      </c>
      <c r="B39" s="14">
        <v>134054</v>
      </c>
      <c r="C39" s="14">
        <v>66439</v>
      </c>
      <c r="D39" s="14">
        <v>67615</v>
      </c>
      <c r="E39" s="14">
        <v>43298</v>
      </c>
    </row>
    <row r="40" spans="1:5" ht="15.75" customHeight="1">
      <c r="A40" s="11" t="s">
        <v>31</v>
      </c>
      <c r="B40" s="14">
        <v>134426</v>
      </c>
      <c r="C40" s="14">
        <v>66630</v>
      </c>
      <c r="D40" s="14">
        <v>67796</v>
      </c>
      <c r="E40" s="14">
        <v>44026</v>
      </c>
    </row>
    <row r="41" spans="1:5" ht="15.75" customHeight="1">
      <c r="A41" s="11" t="s">
        <v>30</v>
      </c>
      <c r="B41" s="15">
        <v>135044</v>
      </c>
      <c r="C41" s="14">
        <v>66974</v>
      </c>
      <c r="D41" s="14">
        <v>68070</v>
      </c>
      <c r="E41" s="14">
        <v>44775</v>
      </c>
    </row>
    <row r="42" spans="1:5" ht="15.75" customHeight="1">
      <c r="A42" s="11" t="s">
        <v>29</v>
      </c>
      <c r="B42" s="15">
        <v>135770</v>
      </c>
      <c r="C42" s="14">
        <v>67276</v>
      </c>
      <c r="D42" s="14">
        <v>68494</v>
      </c>
      <c r="E42" s="14">
        <v>45579</v>
      </c>
    </row>
    <row r="43" spans="1:5" ht="15.75" customHeight="1">
      <c r="A43" s="11" t="s">
        <v>28</v>
      </c>
      <c r="B43" s="15">
        <v>136506</v>
      </c>
      <c r="C43" s="14">
        <v>67686</v>
      </c>
      <c r="D43" s="14">
        <v>68820</v>
      </c>
      <c r="E43" s="14">
        <v>46470</v>
      </c>
    </row>
    <row r="44" spans="1:5" ht="15.75" customHeight="1">
      <c r="A44" s="11" t="s">
        <v>27</v>
      </c>
      <c r="B44" s="12">
        <v>136861</v>
      </c>
      <c r="C44" s="12">
        <v>67856</v>
      </c>
      <c r="D44" s="12">
        <v>69005</v>
      </c>
      <c r="E44" s="12">
        <v>47171</v>
      </c>
    </row>
    <row r="45" spans="1:5" ht="15.75" customHeight="1">
      <c r="A45" s="11" t="s">
        <v>26</v>
      </c>
      <c r="B45" s="12">
        <v>137219</v>
      </c>
      <c r="C45" s="12">
        <v>68005</v>
      </c>
      <c r="D45" s="12">
        <v>69214</v>
      </c>
      <c r="E45" s="12">
        <v>48018</v>
      </c>
    </row>
    <row r="46" spans="1:5" ht="15.75" customHeight="1">
      <c r="A46" s="11" t="s">
        <v>25</v>
      </c>
      <c r="B46" s="12">
        <v>148315</v>
      </c>
      <c r="C46" s="12">
        <v>73444</v>
      </c>
      <c r="D46" s="12">
        <v>74871</v>
      </c>
      <c r="E46" s="12">
        <v>51957</v>
      </c>
    </row>
    <row r="47" spans="1:5" ht="15.75" customHeight="1">
      <c r="A47" s="11" t="s">
        <v>24</v>
      </c>
      <c r="B47" s="13">
        <v>149115</v>
      </c>
      <c r="C47" s="12">
        <v>73804</v>
      </c>
      <c r="D47" s="12">
        <v>75311</v>
      </c>
      <c r="E47" s="12">
        <v>52873</v>
      </c>
    </row>
    <row r="48" spans="1:5" ht="15.75" customHeight="1">
      <c r="A48" s="11" t="s">
        <v>23</v>
      </c>
      <c r="B48" s="12">
        <v>149371</v>
      </c>
      <c r="C48" s="12">
        <v>73916</v>
      </c>
      <c r="D48" s="12">
        <v>75455</v>
      </c>
      <c r="E48" s="12">
        <v>53575</v>
      </c>
    </row>
    <row r="49" spans="1:11" ht="15.75" customHeight="1">
      <c r="A49" s="21" t="s">
        <v>22</v>
      </c>
      <c r="B49" s="22">
        <v>149913</v>
      </c>
      <c r="C49" s="22">
        <v>74290</v>
      </c>
      <c r="D49" s="22">
        <v>75623</v>
      </c>
      <c r="E49" s="22">
        <v>54362</v>
      </c>
    </row>
    <row r="50" spans="1:11" s="1" customFormat="1" ht="15.75" customHeight="1">
      <c r="A50" s="11" t="s">
        <v>21</v>
      </c>
      <c r="B50" s="12">
        <v>150024</v>
      </c>
      <c r="C50" s="12">
        <v>74321</v>
      </c>
      <c r="D50" s="12">
        <v>75703</v>
      </c>
      <c r="E50" s="12">
        <v>54941</v>
      </c>
    </row>
    <row r="51" spans="1:11" s="1" customFormat="1" ht="15.75" customHeight="1">
      <c r="A51" s="11" t="s">
        <v>20</v>
      </c>
      <c r="B51" s="12">
        <v>149704</v>
      </c>
      <c r="C51" s="12">
        <v>73978</v>
      </c>
      <c r="D51" s="12">
        <v>75726</v>
      </c>
      <c r="E51" s="12">
        <v>55160</v>
      </c>
    </row>
    <row r="52" spans="1:11" s="1" customFormat="1" ht="15.75" customHeight="1">
      <c r="A52" s="11" t="s">
        <v>19</v>
      </c>
      <c r="B52" s="12">
        <v>149589</v>
      </c>
      <c r="C52" s="12">
        <v>73981</v>
      </c>
      <c r="D52" s="12">
        <v>75608</v>
      </c>
      <c r="E52" s="12">
        <v>55543</v>
      </c>
    </row>
    <row r="53" spans="1:11" ht="15.75" customHeight="1">
      <c r="A53" s="11" t="s">
        <v>18</v>
      </c>
      <c r="B53" s="12">
        <v>149488</v>
      </c>
      <c r="C53" s="12">
        <v>73899</v>
      </c>
      <c r="D53" s="12">
        <v>75589</v>
      </c>
      <c r="E53" s="12">
        <v>55994</v>
      </c>
    </row>
    <row r="54" spans="1:11" ht="15.75" customHeight="1">
      <c r="A54" s="11" t="s">
        <v>17</v>
      </c>
      <c r="B54" s="12">
        <v>148926</v>
      </c>
      <c r="C54" s="12">
        <v>73635</v>
      </c>
      <c r="D54" s="12">
        <v>75291</v>
      </c>
      <c r="E54" s="12">
        <v>56268</v>
      </c>
    </row>
    <row r="55" spans="1:11" ht="15.75" customHeight="1">
      <c r="A55" s="11" t="s">
        <v>16</v>
      </c>
      <c r="B55" s="12">
        <v>148661</v>
      </c>
      <c r="C55" s="12">
        <v>73501</v>
      </c>
      <c r="D55" s="12">
        <v>75160</v>
      </c>
      <c r="E55" s="12">
        <v>56767</v>
      </c>
    </row>
    <row r="56" spans="1:11" ht="15.75" customHeight="1">
      <c r="A56" s="11" t="s">
        <v>15</v>
      </c>
      <c r="B56" s="12">
        <v>148332</v>
      </c>
      <c r="C56" s="12">
        <v>73233</v>
      </c>
      <c r="D56" s="12">
        <v>75099</v>
      </c>
      <c r="E56" s="12">
        <v>57342</v>
      </c>
    </row>
    <row r="57" spans="1:11" ht="15.75" customHeight="1">
      <c r="A57" s="11" t="s">
        <v>14</v>
      </c>
      <c r="B57" s="12">
        <v>148446</v>
      </c>
      <c r="C57" s="12">
        <v>73393</v>
      </c>
      <c r="D57" s="12">
        <v>75053</v>
      </c>
      <c r="E57" s="12">
        <v>57998</v>
      </c>
    </row>
    <row r="58" spans="1:11" ht="15.75" customHeight="1">
      <c r="A58" s="11" t="s">
        <v>13</v>
      </c>
      <c r="B58" s="12">
        <v>148272</v>
      </c>
      <c r="C58" s="12">
        <v>73277</v>
      </c>
      <c r="D58" s="12">
        <v>74995</v>
      </c>
      <c r="E58" s="12">
        <v>58562</v>
      </c>
    </row>
    <row r="59" spans="1:11" ht="15.75" customHeight="1">
      <c r="A59" s="11" t="s">
        <v>12</v>
      </c>
      <c r="B59" s="12">
        <v>148017</v>
      </c>
      <c r="C59" s="12">
        <v>73119</v>
      </c>
      <c r="D59" s="12">
        <v>74898</v>
      </c>
      <c r="E59" s="12">
        <v>59108</v>
      </c>
    </row>
    <row r="60" spans="1:11" s="1" customFormat="1" ht="15.75" customHeight="1">
      <c r="A60" s="11" t="s">
        <v>11</v>
      </c>
      <c r="B60" s="12">
        <v>147892</v>
      </c>
      <c r="C60" s="12">
        <v>73186</v>
      </c>
      <c r="D60" s="12">
        <v>74706</v>
      </c>
      <c r="E60" s="12">
        <v>59947</v>
      </c>
    </row>
    <row r="61" spans="1:11" s="1" customFormat="1" ht="15" customHeight="1">
      <c r="A61" s="11" t="s">
        <v>10</v>
      </c>
      <c r="B61" s="2">
        <v>147413</v>
      </c>
      <c r="C61" s="2">
        <v>72940</v>
      </c>
      <c r="D61" s="2">
        <v>74473</v>
      </c>
      <c r="E61" s="2">
        <v>60515</v>
      </c>
      <c r="F61" s="2"/>
      <c r="G61" s="2"/>
      <c r="H61" s="2"/>
      <c r="I61" s="2"/>
      <c r="J61" s="2"/>
      <c r="K61" s="2"/>
    </row>
    <row r="62" spans="1:11" s="1" customFormat="1" ht="15" customHeight="1">
      <c r="A62" s="11" t="s">
        <v>9</v>
      </c>
      <c r="B62" s="2">
        <v>146806</v>
      </c>
      <c r="C62" s="2">
        <v>72710</v>
      </c>
      <c r="D62" s="2">
        <v>74096</v>
      </c>
      <c r="E62" s="2">
        <v>61056</v>
      </c>
      <c r="F62" s="2"/>
      <c r="G62" s="2"/>
      <c r="H62" s="2"/>
      <c r="I62" s="2"/>
      <c r="J62" s="2"/>
      <c r="K62" s="2"/>
    </row>
    <row r="63" spans="1:11" s="1" customFormat="1" ht="15" customHeight="1">
      <c r="A63" s="11" t="s">
        <v>8</v>
      </c>
      <c r="B63" s="2">
        <v>145630</v>
      </c>
      <c r="C63" s="2">
        <v>72001</v>
      </c>
      <c r="D63" s="2">
        <v>73629</v>
      </c>
      <c r="E63" s="2">
        <v>61165</v>
      </c>
      <c r="G63" s="2"/>
      <c r="H63" s="2"/>
      <c r="I63" s="2"/>
      <c r="J63" s="2"/>
      <c r="K63" s="2"/>
    </row>
    <row r="64" spans="1:11" s="1" customFormat="1" ht="15" customHeight="1">
      <c r="A64" s="11" t="s">
        <v>70</v>
      </c>
      <c r="B64" s="2">
        <v>145311</v>
      </c>
      <c r="C64" s="2">
        <v>71851</v>
      </c>
      <c r="D64" s="2">
        <v>73460</v>
      </c>
      <c r="E64" s="2">
        <v>62115</v>
      </c>
      <c r="G64" s="2"/>
      <c r="H64" s="2"/>
      <c r="I64" s="2"/>
      <c r="J64" s="2"/>
      <c r="K64" s="2"/>
    </row>
    <row r="65" spans="1:11" s="1" customFormat="1" ht="15" customHeight="1">
      <c r="A65" s="11" t="s">
        <v>36</v>
      </c>
      <c r="B65" s="2">
        <v>144451</v>
      </c>
      <c r="C65" s="2">
        <v>71417</v>
      </c>
      <c r="D65" s="2">
        <v>73034</v>
      </c>
      <c r="E65" s="2">
        <v>62727</v>
      </c>
      <c r="G65" s="2"/>
      <c r="H65" s="2"/>
      <c r="I65" s="2"/>
      <c r="J65" s="2"/>
      <c r="K65" s="2"/>
    </row>
    <row r="66" spans="1:11" s="4" customFormat="1" ht="15" customHeight="1" thickBot="1">
      <c r="A66" s="10" t="s">
        <v>71</v>
      </c>
      <c r="B66" s="3">
        <v>143929</v>
      </c>
      <c r="C66" s="3">
        <v>71266</v>
      </c>
      <c r="D66" s="3">
        <v>72663</v>
      </c>
      <c r="E66" s="3">
        <v>63559</v>
      </c>
      <c r="G66" s="9"/>
      <c r="H66" s="9"/>
      <c r="I66" s="9"/>
      <c r="J66" s="9"/>
      <c r="K66" s="9"/>
    </row>
    <row r="67" spans="1:11" s="1" customFormat="1">
      <c r="A67" s="7" t="s">
        <v>6</v>
      </c>
      <c r="D67" s="8"/>
      <c r="E67" s="8"/>
    </row>
    <row r="68" spans="1:11" s="1" customFormat="1">
      <c r="A68" s="5" t="s">
        <v>5</v>
      </c>
      <c r="D68" s="8"/>
      <c r="E68" s="8"/>
    </row>
    <row r="69" spans="1:11" s="1" customFormat="1">
      <c r="A69" s="7" t="s">
        <v>4</v>
      </c>
      <c r="D69" s="8"/>
      <c r="E69" s="8"/>
    </row>
    <row r="70" spans="1:11" s="1" customFormat="1">
      <c r="A70" s="7" t="s">
        <v>3</v>
      </c>
    </row>
  </sheetData>
  <mergeCells count="3">
    <mergeCell ref="A2:A3"/>
    <mergeCell ref="B2:D2"/>
    <mergeCell ref="E2:E3"/>
  </mergeCells>
  <phoneticPr fontId="5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rowBreaks count="1" manualBreakCount="1">
    <brk id="49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6465-462D-420C-B0E1-23ECE39D12CF}">
  <dimension ref="A1:P362"/>
  <sheetViews>
    <sheetView view="pageBreakPreview" topLeftCell="A23" zoomScaleNormal="100" zoomScaleSheetLayoutView="100" workbookViewId="0"/>
  </sheetViews>
  <sheetFormatPr defaultColWidth="8" defaultRowHeight="12"/>
  <cols>
    <col min="1" max="1" width="16.33203125" style="286" customWidth="1"/>
    <col min="2" max="3" width="6.6640625" style="286" customWidth="1"/>
    <col min="4" max="4" width="7.88671875" style="286" customWidth="1"/>
    <col min="5" max="5" width="7" style="286" customWidth="1"/>
    <col min="6" max="6" width="1.88671875" style="286" customWidth="1"/>
    <col min="7" max="7" width="16.33203125" style="286" customWidth="1"/>
    <col min="8" max="9" width="6.6640625" style="286" customWidth="1"/>
    <col min="10" max="10" width="8" style="286" customWidth="1"/>
    <col min="11" max="11" width="7" style="286" customWidth="1"/>
    <col min="12" max="16384" width="8" style="285"/>
  </cols>
  <sheetData>
    <row r="1" spans="1:11" s="305" customFormat="1" ht="29.25" customHeight="1" thickBot="1">
      <c r="A1" s="326" t="s">
        <v>1069</v>
      </c>
      <c r="B1" s="324"/>
      <c r="C1" s="324"/>
      <c r="D1" s="324"/>
      <c r="E1" s="324"/>
      <c r="F1" s="324"/>
      <c r="G1" s="325" t="s">
        <v>119</v>
      </c>
      <c r="H1" s="324"/>
      <c r="I1" s="324"/>
      <c r="J1" s="324"/>
      <c r="K1" s="306" t="s">
        <v>502</v>
      </c>
    </row>
    <row r="2" spans="1:11" ht="13.5" customHeight="1">
      <c r="A2" s="407" t="s">
        <v>577</v>
      </c>
      <c r="B2" s="397" t="s">
        <v>328</v>
      </c>
      <c r="C2" s="398"/>
      <c r="D2" s="399"/>
      <c r="E2" s="413" t="s">
        <v>542</v>
      </c>
      <c r="G2" s="407" t="s">
        <v>577</v>
      </c>
      <c r="H2" s="397" t="s">
        <v>328</v>
      </c>
      <c r="I2" s="398"/>
      <c r="J2" s="399"/>
      <c r="K2" s="413" t="s">
        <v>542</v>
      </c>
    </row>
    <row r="3" spans="1:11" ht="13.5" customHeight="1">
      <c r="A3" s="408"/>
      <c r="B3" s="303" t="s">
        <v>540</v>
      </c>
      <c r="C3" s="303" t="s">
        <v>539</v>
      </c>
      <c r="D3" s="303" t="s">
        <v>286</v>
      </c>
      <c r="E3" s="414"/>
      <c r="G3" s="408"/>
      <c r="H3" s="303" t="s">
        <v>540</v>
      </c>
      <c r="I3" s="303" t="s">
        <v>539</v>
      </c>
      <c r="J3" s="303" t="s">
        <v>286</v>
      </c>
      <c r="K3" s="414"/>
    </row>
    <row r="4" spans="1:11" ht="13.5" customHeight="1">
      <c r="A4" s="304" t="s">
        <v>493</v>
      </c>
      <c r="B4" s="291">
        <v>798</v>
      </c>
      <c r="C4" s="291">
        <v>777</v>
      </c>
      <c r="D4" s="291">
        <v>1575</v>
      </c>
      <c r="E4" s="290">
        <v>666</v>
      </c>
      <c r="G4" s="323" t="s">
        <v>1068</v>
      </c>
      <c r="H4" s="321">
        <v>187</v>
      </c>
      <c r="I4" s="321">
        <v>173</v>
      </c>
      <c r="J4" s="321">
        <v>360</v>
      </c>
      <c r="K4" s="320">
        <v>131</v>
      </c>
    </row>
    <row r="5" spans="1:11" ht="13.5" customHeight="1">
      <c r="A5" s="304" t="s">
        <v>1067</v>
      </c>
      <c r="B5" s="291">
        <v>182</v>
      </c>
      <c r="C5" s="291">
        <v>199</v>
      </c>
      <c r="D5" s="291">
        <v>381</v>
      </c>
      <c r="E5" s="290">
        <v>179</v>
      </c>
      <c r="G5" s="322" t="s">
        <v>1066</v>
      </c>
      <c r="H5" s="321">
        <v>180</v>
      </c>
      <c r="I5" s="321">
        <v>171</v>
      </c>
      <c r="J5" s="321">
        <v>351</v>
      </c>
      <c r="K5" s="320">
        <v>150</v>
      </c>
    </row>
    <row r="6" spans="1:11" ht="13.5" customHeight="1">
      <c r="A6" s="304" t="s">
        <v>1065</v>
      </c>
      <c r="B6" s="291">
        <v>272</v>
      </c>
      <c r="C6" s="291">
        <v>319</v>
      </c>
      <c r="D6" s="291">
        <v>591</v>
      </c>
      <c r="E6" s="290">
        <v>255</v>
      </c>
      <c r="G6" s="322" t="s">
        <v>1064</v>
      </c>
      <c r="H6" s="321">
        <v>243</v>
      </c>
      <c r="I6" s="321">
        <v>243</v>
      </c>
      <c r="J6" s="321">
        <v>486</v>
      </c>
      <c r="K6" s="320">
        <v>209</v>
      </c>
    </row>
    <row r="7" spans="1:11" ht="13.5" customHeight="1">
      <c r="A7" s="304" t="s">
        <v>1063</v>
      </c>
      <c r="B7" s="291">
        <v>91</v>
      </c>
      <c r="C7" s="291">
        <v>92</v>
      </c>
      <c r="D7" s="291">
        <v>183</v>
      </c>
      <c r="E7" s="290">
        <v>79</v>
      </c>
      <c r="G7" s="322" t="s">
        <v>1062</v>
      </c>
      <c r="H7" s="321">
        <v>155</v>
      </c>
      <c r="I7" s="321">
        <v>173</v>
      </c>
      <c r="J7" s="321">
        <v>328</v>
      </c>
      <c r="K7" s="320">
        <v>125</v>
      </c>
    </row>
    <row r="8" spans="1:11" ht="13.5" customHeight="1">
      <c r="A8" s="304" t="s">
        <v>1061</v>
      </c>
      <c r="B8" s="291">
        <v>174</v>
      </c>
      <c r="C8" s="291">
        <v>157</v>
      </c>
      <c r="D8" s="291">
        <v>331</v>
      </c>
      <c r="E8" s="290">
        <v>152</v>
      </c>
      <c r="G8" s="322" t="s">
        <v>1060</v>
      </c>
      <c r="H8" s="321">
        <v>109</v>
      </c>
      <c r="I8" s="321">
        <v>116</v>
      </c>
      <c r="J8" s="321">
        <v>225</v>
      </c>
      <c r="K8" s="320">
        <v>95</v>
      </c>
    </row>
    <row r="9" spans="1:11" ht="13.5" customHeight="1">
      <c r="A9" s="304" t="s">
        <v>487</v>
      </c>
      <c r="B9" s="291">
        <v>218</v>
      </c>
      <c r="C9" s="291">
        <v>214</v>
      </c>
      <c r="D9" s="291">
        <v>432</v>
      </c>
      <c r="E9" s="290">
        <v>168</v>
      </c>
      <c r="G9" s="322" t="s">
        <v>1059</v>
      </c>
      <c r="H9" s="321">
        <v>50</v>
      </c>
      <c r="I9" s="321">
        <v>58</v>
      </c>
      <c r="J9" s="321">
        <v>108</v>
      </c>
      <c r="K9" s="320">
        <v>42</v>
      </c>
    </row>
    <row r="10" spans="1:11" ht="13.5" customHeight="1">
      <c r="A10" s="304" t="s">
        <v>1058</v>
      </c>
      <c r="B10" s="291">
        <v>109</v>
      </c>
      <c r="C10" s="291">
        <v>99</v>
      </c>
      <c r="D10" s="291">
        <v>208</v>
      </c>
      <c r="E10" s="290">
        <v>80</v>
      </c>
      <c r="G10" s="322" t="s">
        <v>1057</v>
      </c>
      <c r="H10" s="321">
        <v>138</v>
      </c>
      <c r="I10" s="321">
        <v>178</v>
      </c>
      <c r="J10" s="321">
        <v>316</v>
      </c>
      <c r="K10" s="320">
        <v>182</v>
      </c>
    </row>
    <row r="11" spans="1:11" ht="13.5" customHeight="1">
      <c r="A11" s="304" t="s">
        <v>1056</v>
      </c>
      <c r="B11" s="291">
        <v>92</v>
      </c>
      <c r="C11" s="291">
        <v>93</v>
      </c>
      <c r="D11" s="291">
        <v>185</v>
      </c>
      <c r="E11" s="290">
        <v>67</v>
      </c>
      <c r="G11" s="322" t="s">
        <v>1055</v>
      </c>
      <c r="H11" s="321">
        <v>185</v>
      </c>
      <c r="I11" s="321">
        <v>249</v>
      </c>
      <c r="J11" s="321">
        <v>434</v>
      </c>
      <c r="K11" s="320">
        <v>210</v>
      </c>
    </row>
    <row r="12" spans="1:11" ht="13.5" customHeight="1">
      <c r="A12" s="304" t="s">
        <v>1054</v>
      </c>
      <c r="B12" s="291">
        <v>131</v>
      </c>
      <c r="C12" s="291">
        <v>148</v>
      </c>
      <c r="D12" s="291">
        <v>279</v>
      </c>
      <c r="E12" s="290">
        <v>117</v>
      </c>
      <c r="G12" s="322" t="s">
        <v>1053</v>
      </c>
      <c r="H12" s="321">
        <v>129</v>
      </c>
      <c r="I12" s="321">
        <v>168</v>
      </c>
      <c r="J12" s="321">
        <v>297</v>
      </c>
      <c r="K12" s="320">
        <v>153</v>
      </c>
    </row>
    <row r="13" spans="1:11" ht="13.5" customHeight="1">
      <c r="A13" s="304" t="s">
        <v>1052</v>
      </c>
      <c r="B13" s="291">
        <v>246</v>
      </c>
      <c r="C13" s="291">
        <v>245</v>
      </c>
      <c r="D13" s="291">
        <v>491</v>
      </c>
      <c r="E13" s="290">
        <v>205</v>
      </c>
      <c r="G13" s="322" t="s">
        <v>1051</v>
      </c>
      <c r="H13" s="321">
        <v>33</v>
      </c>
      <c r="I13" s="321">
        <v>45</v>
      </c>
      <c r="J13" s="321">
        <v>78</v>
      </c>
      <c r="K13" s="320">
        <v>35</v>
      </c>
    </row>
    <row r="14" spans="1:11" ht="13.5" customHeight="1">
      <c r="A14" s="304" t="s">
        <v>1050</v>
      </c>
      <c r="B14" s="291">
        <v>307</v>
      </c>
      <c r="C14" s="291">
        <v>316</v>
      </c>
      <c r="D14" s="291">
        <v>623</v>
      </c>
      <c r="E14" s="290">
        <v>264</v>
      </c>
      <c r="G14" s="304" t="s">
        <v>1049</v>
      </c>
      <c r="H14" s="291">
        <v>114</v>
      </c>
      <c r="I14" s="291">
        <v>132</v>
      </c>
      <c r="J14" s="291">
        <v>246</v>
      </c>
      <c r="K14" s="290">
        <v>120</v>
      </c>
    </row>
    <row r="15" spans="1:11" ht="13.5" customHeight="1">
      <c r="A15" s="304" t="s">
        <v>481</v>
      </c>
      <c r="B15" s="291">
        <v>32</v>
      </c>
      <c r="C15" s="291">
        <v>40</v>
      </c>
      <c r="D15" s="291">
        <v>72</v>
      </c>
      <c r="E15" s="290">
        <v>29</v>
      </c>
      <c r="G15" s="304" t="s">
        <v>1048</v>
      </c>
      <c r="H15" s="291">
        <v>72</v>
      </c>
      <c r="I15" s="291">
        <v>101</v>
      </c>
      <c r="J15" s="291">
        <v>173</v>
      </c>
      <c r="K15" s="290">
        <v>80</v>
      </c>
    </row>
    <row r="16" spans="1:11" ht="13.5" customHeight="1">
      <c r="A16" s="304" t="s">
        <v>1047</v>
      </c>
      <c r="B16" s="291">
        <v>22</v>
      </c>
      <c r="C16" s="291">
        <v>22</v>
      </c>
      <c r="D16" s="291">
        <v>44</v>
      </c>
      <c r="E16" s="290">
        <v>15</v>
      </c>
      <c r="G16" s="304" t="s">
        <v>1046</v>
      </c>
      <c r="H16" s="291">
        <v>102</v>
      </c>
      <c r="I16" s="291">
        <v>105</v>
      </c>
      <c r="J16" s="291">
        <v>207</v>
      </c>
      <c r="K16" s="290">
        <v>100</v>
      </c>
    </row>
    <row r="17" spans="1:11" ht="13.5" customHeight="1">
      <c r="A17" s="304" t="s">
        <v>1045</v>
      </c>
      <c r="B17" s="291">
        <v>30</v>
      </c>
      <c r="C17" s="291">
        <v>16</v>
      </c>
      <c r="D17" s="291">
        <v>46</v>
      </c>
      <c r="E17" s="290">
        <v>34</v>
      </c>
      <c r="G17" s="304" t="s">
        <v>1044</v>
      </c>
      <c r="H17" s="291">
        <v>62</v>
      </c>
      <c r="I17" s="291">
        <v>70</v>
      </c>
      <c r="J17" s="291">
        <v>132</v>
      </c>
      <c r="K17" s="290">
        <v>63</v>
      </c>
    </row>
    <row r="18" spans="1:11" ht="13.5" customHeight="1">
      <c r="A18" s="304" t="s">
        <v>1043</v>
      </c>
      <c r="B18" s="291">
        <v>167</v>
      </c>
      <c r="C18" s="291">
        <v>167</v>
      </c>
      <c r="D18" s="291">
        <v>334</v>
      </c>
      <c r="E18" s="290">
        <v>119</v>
      </c>
      <c r="G18" s="304" t="s">
        <v>1042</v>
      </c>
      <c r="H18" s="291">
        <v>77</v>
      </c>
      <c r="I18" s="291">
        <v>84</v>
      </c>
      <c r="J18" s="291">
        <v>161</v>
      </c>
      <c r="K18" s="290">
        <v>70</v>
      </c>
    </row>
    <row r="19" spans="1:11" ht="13.5" customHeight="1">
      <c r="A19" s="304" t="s">
        <v>1041</v>
      </c>
      <c r="B19" s="291">
        <v>142</v>
      </c>
      <c r="C19" s="291">
        <v>140</v>
      </c>
      <c r="D19" s="291">
        <v>282</v>
      </c>
      <c r="E19" s="290">
        <v>105</v>
      </c>
      <c r="G19" s="304" t="s">
        <v>1040</v>
      </c>
      <c r="H19" s="291">
        <v>58</v>
      </c>
      <c r="I19" s="291">
        <v>62</v>
      </c>
      <c r="J19" s="291">
        <v>120</v>
      </c>
      <c r="K19" s="290">
        <v>52</v>
      </c>
    </row>
    <row r="20" spans="1:11" ht="13.5" customHeight="1">
      <c r="A20" s="304" t="s">
        <v>1039</v>
      </c>
      <c r="B20" s="291">
        <v>183</v>
      </c>
      <c r="C20" s="291">
        <v>164</v>
      </c>
      <c r="D20" s="291">
        <v>347</v>
      </c>
      <c r="E20" s="290">
        <v>177</v>
      </c>
      <c r="G20" s="304" t="s">
        <v>1038</v>
      </c>
      <c r="H20" s="291">
        <v>109</v>
      </c>
      <c r="I20" s="291">
        <v>120</v>
      </c>
      <c r="J20" s="291">
        <v>229</v>
      </c>
      <c r="K20" s="290">
        <v>97</v>
      </c>
    </row>
    <row r="21" spans="1:11" ht="13.5" customHeight="1">
      <c r="A21" s="304" t="s">
        <v>1037</v>
      </c>
      <c r="B21" s="291">
        <v>90</v>
      </c>
      <c r="C21" s="291">
        <v>94</v>
      </c>
      <c r="D21" s="291">
        <v>184</v>
      </c>
      <c r="E21" s="290">
        <v>77</v>
      </c>
      <c r="G21" s="304" t="s">
        <v>1036</v>
      </c>
      <c r="H21" s="291">
        <v>107</v>
      </c>
      <c r="I21" s="291">
        <v>114</v>
      </c>
      <c r="J21" s="291">
        <v>221</v>
      </c>
      <c r="K21" s="290">
        <v>102</v>
      </c>
    </row>
    <row r="22" spans="1:11" ht="13.5" customHeight="1">
      <c r="A22" s="304" t="s">
        <v>1035</v>
      </c>
      <c r="B22" s="411">
        <v>13</v>
      </c>
      <c r="C22" s="411">
        <v>10</v>
      </c>
      <c r="D22" s="411">
        <v>23</v>
      </c>
      <c r="E22" s="405">
        <v>8</v>
      </c>
      <c r="G22" s="304" t="s">
        <v>1034</v>
      </c>
      <c r="H22" s="291">
        <v>118</v>
      </c>
      <c r="I22" s="291">
        <v>144</v>
      </c>
      <c r="J22" s="291">
        <v>262</v>
      </c>
      <c r="K22" s="290">
        <v>120</v>
      </c>
    </row>
    <row r="23" spans="1:11" ht="13.5" customHeight="1">
      <c r="A23" s="304" t="s">
        <v>1033</v>
      </c>
      <c r="B23" s="412"/>
      <c r="C23" s="412"/>
      <c r="D23" s="412"/>
      <c r="E23" s="406"/>
      <c r="G23" s="304" t="s">
        <v>1032</v>
      </c>
      <c r="H23" s="291">
        <v>81</v>
      </c>
      <c r="I23" s="291">
        <v>99</v>
      </c>
      <c r="J23" s="291">
        <v>180</v>
      </c>
      <c r="K23" s="290">
        <v>81</v>
      </c>
    </row>
    <row r="24" spans="1:11" ht="13.5" customHeight="1">
      <c r="A24" s="304" t="s">
        <v>473</v>
      </c>
      <c r="B24" s="291">
        <v>30</v>
      </c>
      <c r="C24" s="291">
        <v>24</v>
      </c>
      <c r="D24" s="291">
        <v>54</v>
      </c>
      <c r="E24" s="290">
        <v>42</v>
      </c>
      <c r="G24" s="304" t="s">
        <v>1031</v>
      </c>
      <c r="H24" s="291">
        <v>70</v>
      </c>
      <c r="I24" s="291">
        <v>85</v>
      </c>
      <c r="J24" s="291">
        <v>155</v>
      </c>
      <c r="K24" s="290">
        <v>69</v>
      </c>
    </row>
    <row r="25" spans="1:11" ht="13.5" customHeight="1">
      <c r="A25" s="304" t="s">
        <v>1030</v>
      </c>
      <c r="B25" s="291">
        <v>39</v>
      </c>
      <c r="C25" s="291">
        <v>37</v>
      </c>
      <c r="D25" s="291">
        <v>76</v>
      </c>
      <c r="E25" s="290">
        <v>40</v>
      </c>
      <c r="G25" s="304" t="s">
        <v>1029</v>
      </c>
      <c r="H25" s="291">
        <v>62</v>
      </c>
      <c r="I25" s="291">
        <v>70</v>
      </c>
      <c r="J25" s="291">
        <v>132</v>
      </c>
      <c r="K25" s="290">
        <v>63</v>
      </c>
    </row>
    <row r="26" spans="1:11" ht="13.5" customHeight="1">
      <c r="A26" s="304" t="s">
        <v>1028</v>
      </c>
      <c r="B26" s="291">
        <v>160</v>
      </c>
      <c r="C26" s="291">
        <v>162</v>
      </c>
      <c r="D26" s="291">
        <v>322</v>
      </c>
      <c r="E26" s="290">
        <v>133</v>
      </c>
      <c r="G26" s="304" t="s">
        <v>1027</v>
      </c>
      <c r="H26" s="291">
        <v>56</v>
      </c>
      <c r="I26" s="291">
        <v>70</v>
      </c>
      <c r="J26" s="291">
        <v>126</v>
      </c>
      <c r="K26" s="290">
        <v>59</v>
      </c>
    </row>
    <row r="27" spans="1:11" ht="13.5" customHeight="1">
      <c r="A27" s="304" t="s">
        <v>1026</v>
      </c>
      <c r="B27" s="291">
        <v>153</v>
      </c>
      <c r="C27" s="291">
        <v>173</v>
      </c>
      <c r="D27" s="291">
        <v>326</v>
      </c>
      <c r="E27" s="290">
        <v>141</v>
      </c>
      <c r="G27" s="304" t="s">
        <v>1025</v>
      </c>
      <c r="H27" s="291">
        <v>332</v>
      </c>
      <c r="I27" s="291">
        <v>314</v>
      </c>
      <c r="J27" s="291">
        <v>646</v>
      </c>
      <c r="K27" s="290">
        <v>275</v>
      </c>
    </row>
    <row r="28" spans="1:11" ht="13.5" customHeight="1">
      <c r="A28" s="304" t="s">
        <v>1024</v>
      </c>
      <c r="B28" s="291">
        <v>95</v>
      </c>
      <c r="C28" s="291">
        <v>109</v>
      </c>
      <c r="D28" s="291">
        <v>204</v>
      </c>
      <c r="E28" s="290">
        <v>86</v>
      </c>
      <c r="G28" s="304" t="s">
        <v>1023</v>
      </c>
      <c r="H28" s="291">
        <v>130</v>
      </c>
      <c r="I28" s="291">
        <v>141</v>
      </c>
      <c r="J28" s="291">
        <v>271</v>
      </c>
      <c r="K28" s="290">
        <v>123</v>
      </c>
    </row>
    <row r="29" spans="1:11" ht="13.5" customHeight="1">
      <c r="A29" s="304" t="s">
        <v>1022</v>
      </c>
      <c r="B29" s="291">
        <v>109</v>
      </c>
      <c r="C29" s="291">
        <v>136</v>
      </c>
      <c r="D29" s="291">
        <v>245</v>
      </c>
      <c r="E29" s="290">
        <v>104</v>
      </c>
      <c r="G29" s="304" t="s">
        <v>1021</v>
      </c>
      <c r="H29" s="291">
        <v>407</v>
      </c>
      <c r="I29" s="291">
        <v>370</v>
      </c>
      <c r="J29" s="291">
        <v>777</v>
      </c>
      <c r="K29" s="290">
        <v>382</v>
      </c>
    </row>
    <row r="30" spans="1:11" ht="13.5" customHeight="1">
      <c r="A30" s="304" t="s">
        <v>467</v>
      </c>
      <c r="B30" s="411">
        <v>19</v>
      </c>
      <c r="C30" s="411">
        <v>15</v>
      </c>
      <c r="D30" s="411">
        <v>34</v>
      </c>
      <c r="E30" s="405">
        <v>15</v>
      </c>
      <c r="G30" s="304" t="s">
        <v>1020</v>
      </c>
      <c r="H30" s="291">
        <v>247</v>
      </c>
      <c r="I30" s="291">
        <v>250</v>
      </c>
      <c r="J30" s="291">
        <v>497</v>
      </c>
      <c r="K30" s="290">
        <v>214</v>
      </c>
    </row>
    <row r="31" spans="1:11" ht="13.5" customHeight="1">
      <c r="A31" s="304" t="s">
        <v>465</v>
      </c>
      <c r="B31" s="412"/>
      <c r="C31" s="412"/>
      <c r="D31" s="412"/>
      <c r="E31" s="406"/>
      <c r="G31" s="304" t="s">
        <v>1019</v>
      </c>
      <c r="H31" s="291">
        <v>358</v>
      </c>
      <c r="I31" s="291">
        <v>363</v>
      </c>
      <c r="J31" s="291">
        <v>721</v>
      </c>
      <c r="K31" s="290">
        <v>279</v>
      </c>
    </row>
    <row r="32" spans="1:11" ht="13.5" customHeight="1">
      <c r="A32" s="304" t="s">
        <v>1018</v>
      </c>
      <c r="B32" s="291">
        <v>189</v>
      </c>
      <c r="C32" s="291">
        <v>177</v>
      </c>
      <c r="D32" s="291">
        <v>366</v>
      </c>
      <c r="E32" s="290">
        <v>185</v>
      </c>
      <c r="G32" s="304" t="s">
        <v>1017</v>
      </c>
      <c r="H32" s="291">
        <v>80</v>
      </c>
      <c r="I32" s="291">
        <v>76</v>
      </c>
      <c r="J32" s="291">
        <v>156</v>
      </c>
      <c r="K32" s="290">
        <v>79</v>
      </c>
    </row>
    <row r="33" spans="1:11" ht="13.5" customHeight="1">
      <c r="A33" s="304" t="s">
        <v>1016</v>
      </c>
      <c r="B33" s="291">
        <v>41</v>
      </c>
      <c r="C33" s="291">
        <v>43</v>
      </c>
      <c r="D33" s="291">
        <v>84</v>
      </c>
      <c r="E33" s="290">
        <v>31</v>
      </c>
      <c r="G33" s="304" t="s">
        <v>1015</v>
      </c>
      <c r="H33" s="291">
        <v>313</v>
      </c>
      <c r="I33" s="291">
        <v>367</v>
      </c>
      <c r="J33" s="291">
        <v>680</v>
      </c>
      <c r="K33" s="290">
        <v>292</v>
      </c>
    </row>
    <row r="34" spans="1:11" ht="13.5" customHeight="1">
      <c r="A34" s="304" t="s">
        <v>1014</v>
      </c>
      <c r="B34" s="291">
        <v>28</v>
      </c>
      <c r="C34" s="291">
        <v>24</v>
      </c>
      <c r="D34" s="291">
        <v>52</v>
      </c>
      <c r="E34" s="290">
        <v>32</v>
      </c>
      <c r="G34" s="304" t="s">
        <v>438</v>
      </c>
      <c r="H34" s="291">
        <v>201</v>
      </c>
      <c r="I34" s="291">
        <v>202</v>
      </c>
      <c r="J34" s="291">
        <v>403</v>
      </c>
      <c r="K34" s="290">
        <v>177</v>
      </c>
    </row>
    <row r="35" spans="1:11" ht="13.5" customHeight="1">
      <c r="A35" s="304" t="s">
        <v>1013</v>
      </c>
      <c r="B35" s="291">
        <v>77</v>
      </c>
      <c r="C35" s="291">
        <v>74</v>
      </c>
      <c r="D35" s="291">
        <v>151</v>
      </c>
      <c r="E35" s="290">
        <v>88</v>
      </c>
      <c r="G35" s="304" t="s">
        <v>436</v>
      </c>
      <c r="H35" s="411">
        <v>342</v>
      </c>
      <c r="I35" s="411">
        <v>350</v>
      </c>
      <c r="J35" s="411">
        <v>692</v>
      </c>
      <c r="K35" s="405">
        <v>281</v>
      </c>
    </row>
    <row r="36" spans="1:11" ht="13.5" customHeight="1">
      <c r="A36" s="304" t="s">
        <v>1012</v>
      </c>
      <c r="B36" s="291">
        <v>185</v>
      </c>
      <c r="C36" s="291">
        <v>197</v>
      </c>
      <c r="D36" s="291">
        <v>382</v>
      </c>
      <c r="E36" s="290">
        <v>158</v>
      </c>
      <c r="G36" s="304" t="s">
        <v>434</v>
      </c>
      <c r="H36" s="412"/>
      <c r="I36" s="412"/>
      <c r="J36" s="412"/>
      <c r="K36" s="406"/>
    </row>
    <row r="37" spans="1:11" ht="13.5" customHeight="1">
      <c r="A37" s="304" t="s">
        <v>1011</v>
      </c>
      <c r="B37" s="291">
        <v>90</v>
      </c>
      <c r="C37" s="291">
        <v>90</v>
      </c>
      <c r="D37" s="291">
        <v>180</v>
      </c>
      <c r="E37" s="290">
        <v>64</v>
      </c>
      <c r="G37" s="304" t="s">
        <v>1010</v>
      </c>
      <c r="H37" s="291">
        <v>44</v>
      </c>
      <c r="I37" s="291">
        <v>43</v>
      </c>
      <c r="J37" s="291">
        <v>87</v>
      </c>
      <c r="K37" s="290">
        <v>34</v>
      </c>
    </row>
    <row r="38" spans="1:11" ht="13.5" customHeight="1">
      <c r="A38" s="304" t="s">
        <v>1009</v>
      </c>
      <c r="B38" s="291">
        <v>13</v>
      </c>
      <c r="C38" s="291">
        <v>18</v>
      </c>
      <c r="D38" s="291">
        <v>31</v>
      </c>
      <c r="E38" s="290">
        <v>13</v>
      </c>
      <c r="G38" s="304" t="s">
        <v>1008</v>
      </c>
      <c r="H38" s="291">
        <v>18</v>
      </c>
      <c r="I38" s="291">
        <v>11</v>
      </c>
      <c r="J38" s="291">
        <v>29</v>
      </c>
      <c r="K38" s="290">
        <v>11</v>
      </c>
    </row>
    <row r="39" spans="1:11" ht="13.5" customHeight="1">
      <c r="A39" s="304" t="s">
        <v>1007</v>
      </c>
      <c r="B39" s="291">
        <v>10</v>
      </c>
      <c r="C39" s="291">
        <v>15</v>
      </c>
      <c r="D39" s="291">
        <v>25</v>
      </c>
      <c r="E39" s="290">
        <v>12</v>
      </c>
      <c r="G39" s="304" t="s">
        <v>1006</v>
      </c>
      <c r="H39" s="411">
        <v>16</v>
      </c>
      <c r="I39" s="411">
        <v>17</v>
      </c>
      <c r="J39" s="411">
        <v>33</v>
      </c>
      <c r="K39" s="405">
        <v>13</v>
      </c>
    </row>
    <row r="40" spans="1:11" ht="13.5" customHeight="1">
      <c r="A40" s="304" t="s">
        <v>1005</v>
      </c>
      <c r="B40" s="291">
        <v>101</v>
      </c>
      <c r="C40" s="291">
        <v>108</v>
      </c>
      <c r="D40" s="291">
        <v>209</v>
      </c>
      <c r="E40" s="290">
        <v>69</v>
      </c>
      <c r="G40" s="304" t="s">
        <v>1004</v>
      </c>
      <c r="H40" s="417"/>
      <c r="I40" s="417"/>
      <c r="J40" s="417"/>
      <c r="K40" s="418"/>
    </row>
    <row r="41" spans="1:11" ht="13.5" customHeight="1">
      <c r="A41" s="304" t="s">
        <v>1003</v>
      </c>
      <c r="B41" s="291">
        <v>81</v>
      </c>
      <c r="C41" s="291">
        <v>77</v>
      </c>
      <c r="D41" s="291">
        <v>158</v>
      </c>
      <c r="E41" s="290">
        <v>57</v>
      </c>
      <c r="G41" s="304" t="s">
        <v>1002</v>
      </c>
      <c r="H41" s="417"/>
      <c r="I41" s="417"/>
      <c r="J41" s="417"/>
      <c r="K41" s="418"/>
    </row>
    <row r="42" spans="1:11" ht="13.5" customHeight="1">
      <c r="A42" s="304" t="s">
        <v>459</v>
      </c>
      <c r="B42" s="291">
        <v>310</v>
      </c>
      <c r="C42" s="291">
        <v>316</v>
      </c>
      <c r="D42" s="291">
        <v>626</v>
      </c>
      <c r="E42" s="290">
        <v>231</v>
      </c>
      <c r="G42" s="304" t="s">
        <v>1001</v>
      </c>
      <c r="H42" s="412"/>
      <c r="I42" s="417"/>
      <c r="J42" s="417"/>
      <c r="K42" s="418"/>
    </row>
    <row r="43" spans="1:11" ht="13.5" customHeight="1">
      <c r="A43" s="304" t="s">
        <v>1000</v>
      </c>
      <c r="B43" s="291">
        <v>70</v>
      </c>
      <c r="C43" s="291">
        <v>72</v>
      </c>
      <c r="D43" s="291">
        <v>142</v>
      </c>
      <c r="E43" s="290">
        <v>77</v>
      </c>
      <c r="G43" s="304" t="s">
        <v>999</v>
      </c>
      <c r="H43" s="411">
        <v>5</v>
      </c>
      <c r="I43" s="411">
        <v>7</v>
      </c>
      <c r="J43" s="411">
        <v>12</v>
      </c>
      <c r="K43" s="405">
        <v>6</v>
      </c>
    </row>
    <row r="44" spans="1:11" ht="13.5" customHeight="1">
      <c r="A44" s="304" t="s">
        <v>998</v>
      </c>
      <c r="B44" s="319">
        <v>6</v>
      </c>
      <c r="C44" s="319">
        <v>5</v>
      </c>
      <c r="D44" s="319">
        <v>11</v>
      </c>
      <c r="E44" s="318">
        <v>4</v>
      </c>
      <c r="G44" s="304" t="s">
        <v>997</v>
      </c>
      <c r="H44" s="412"/>
      <c r="I44" s="412"/>
      <c r="J44" s="412"/>
      <c r="K44" s="406"/>
    </row>
    <row r="45" spans="1:11" ht="13.5" customHeight="1">
      <c r="A45" s="304" t="s">
        <v>996</v>
      </c>
      <c r="B45" s="423">
        <v>8</v>
      </c>
      <c r="C45" s="423">
        <v>4</v>
      </c>
      <c r="D45" s="423">
        <v>12</v>
      </c>
      <c r="E45" s="424">
        <v>7</v>
      </c>
      <c r="G45" s="304" t="s">
        <v>995</v>
      </c>
      <c r="H45" s="291">
        <v>28</v>
      </c>
      <c r="I45" s="291">
        <v>28</v>
      </c>
      <c r="J45" s="291">
        <v>56</v>
      </c>
      <c r="K45" s="290">
        <v>22</v>
      </c>
    </row>
    <row r="46" spans="1:11" ht="13.5" customHeight="1">
      <c r="A46" s="304" t="s">
        <v>994</v>
      </c>
      <c r="B46" s="423"/>
      <c r="C46" s="423"/>
      <c r="D46" s="423"/>
      <c r="E46" s="424"/>
      <c r="G46" s="304" t="s">
        <v>993</v>
      </c>
      <c r="H46" s="411">
        <v>7</v>
      </c>
      <c r="I46" s="411">
        <v>11</v>
      </c>
      <c r="J46" s="411">
        <v>18</v>
      </c>
      <c r="K46" s="405">
        <v>7</v>
      </c>
    </row>
    <row r="47" spans="1:11" ht="13.5" customHeight="1">
      <c r="A47" s="304" t="s">
        <v>992</v>
      </c>
      <c r="B47" s="291">
        <v>23</v>
      </c>
      <c r="C47" s="291">
        <v>26</v>
      </c>
      <c r="D47" s="291">
        <v>49</v>
      </c>
      <c r="E47" s="290">
        <v>18</v>
      </c>
      <c r="G47" s="304" t="s">
        <v>991</v>
      </c>
      <c r="H47" s="412"/>
      <c r="I47" s="412"/>
      <c r="J47" s="412"/>
      <c r="K47" s="406"/>
    </row>
    <row r="48" spans="1:11" ht="13.5" customHeight="1">
      <c r="A48" s="304" t="s">
        <v>990</v>
      </c>
      <c r="B48" s="291">
        <v>96</v>
      </c>
      <c r="C48" s="291">
        <v>101</v>
      </c>
      <c r="D48" s="291">
        <v>197</v>
      </c>
      <c r="E48" s="290">
        <v>68</v>
      </c>
      <c r="G48" s="304" t="s">
        <v>989</v>
      </c>
      <c r="H48" s="291">
        <v>19</v>
      </c>
      <c r="I48" s="291">
        <v>10</v>
      </c>
      <c r="J48" s="291">
        <v>29</v>
      </c>
      <c r="K48" s="290">
        <v>18</v>
      </c>
    </row>
    <row r="49" spans="1:12" ht="13.5" customHeight="1">
      <c r="A49" s="304" t="s">
        <v>988</v>
      </c>
      <c r="B49" s="291">
        <v>117</v>
      </c>
      <c r="C49" s="291">
        <v>124</v>
      </c>
      <c r="D49" s="291">
        <v>241</v>
      </c>
      <c r="E49" s="290">
        <v>95</v>
      </c>
      <c r="G49" s="304" t="s">
        <v>987</v>
      </c>
      <c r="H49" s="411">
        <v>23</v>
      </c>
      <c r="I49" s="411">
        <v>19</v>
      </c>
      <c r="J49" s="411">
        <v>42</v>
      </c>
      <c r="K49" s="405">
        <v>17</v>
      </c>
    </row>
    <row r="50" spans="1:12" ht="13.5" customHeight="1">
      <c r="A50" s="304" t="s">
        <v>986</v>
      </c>
      <c r="B50" s="291">
        <v>97</v>
      </c>
      <c r="C50" s="291">
        <v>96</v>
      </c>
      <c r="D50" s="291">
        <v>193</v>
      </c>
      <c r="E50" s="290">
        <v>76</v>
      </c>
      <c r="G50" s="304" t="s">
        <v>985</v>
      </c>
      <c r="H50" s="412"/>
      <c r="I50" s="412"/>
      <c r="J50" s="412"/>
      <c r="K50" s="406"/>
    </row>
    <row r="51" spans="1:12" ht="13.5" customHeight="1">
      <c r="A51" s="304" t="s">
        <v>984</v>
      </c>
      <c r="B51" s="291">
        <v>135</v>
      </c>
      <c r="C51" s="291">
        <v>149</v>
      </c>
      <c r="D51" s="291">
        <v>284</v>
      </c>
      <c r="E51" s="290">
        <v>100</v>
      </c>
      <c r="G51" s="304" t="s">
        <v>983</v>
      </c>
      <c r="H51" s="411">
        <v>22</v>
      </c>
      <c r="I51" s="411">
        <v>10</v>
      </c>
      <c r="J51" s="411">
        <v>32</v>
      </c>
      <c r="K51" s="405">
        <v>23</v>
      </c>
    </row>
    <row r="52" spans="1:12" ht="13.5" customHeight="1">
      <c r="A52" s="304" t="s">
        <v>982</v>
      </c>
      <c r="B52" s="291">
        <v>252</v>
      </c>
      <c r="C52" s="291">
        <v>240</v>
      </c>
      <c r="D52" s="291">
        <v>492</v>
      </c>
      <c r="E52" s="290">
        <v>172</v>
      </c>
      <c r="G52" s="304" t="s">
        <v>981</v>
      </c>
      <c r="H52" s="417"/>
      <c r="I52" s="417"/>
      <c r="J52" s="417"/>
      <c r="K52" s="418"/>
    </row>
    <row r="53" spans="1:12" ht="13.5" customHeight="1">
      <c r="A53" s="304" t="s">
        <v>980</v>
      </c>
      <c r="B53" s="291">
        <v>44</v>
      </c>
      <c r="C53" s="291">
        <v>64</v>
      </c>
      <c r="D53" s="291">
        <v>108</v>
      </c>
      <c r="E53" s="290">
        <v>73</v>
      </c>
      <c r="G53" s="316" t="s">
        <v>979</v>
      </c>
      <c r="H53" s="417"/>
      <c r="I53" s="417"/>
      <c r="J53" s="417"/>
      <c r="K53" s="418"/>
    </row>
    <row r="54" spans="1:12" ht="13.5" customHeight="1">
      <c r="A54" s="304" t="s">
        <v>978</v>
      </c>
      <c r="B54" s="291">
        <v>180</v>
      </c>
      <c r="C54" s="291">
        <v>177</v>
      </c>
      <c r="D54" s="291">
        <v>357</v>
      </c>
      <c r="E54" s="290">
        <v>150</v>
      </c>
      <c r="G54" s="304" t="s">
        <v>977</v>
      </c>
      <c r="H54" s="412"/>
      <c r="I54" s="412"/>
      <c r="J54" s="412"/>
      <c r="K54" s="406"/>
    </row>
    <row r="55" spans="1:12" ht="13.5" customHeight="1" thickBot="1">
      <c r="A55" s="311" t="s">
        <v>976</v>
      </c>
      <c r="B55" s="288">
        <v>154</v>
      </c>
      <c r="C55" s="288">
        <v>165</v>
      </c>
      <c r="D55" s="288">
        <v>319</v>
      </c>
      <c r="E55" s="287">
        <v>130</v>
      </c>
      <c r="G55" s="316" t="s">
        <v>422</v>
      </c>
      <c r="H55" s="291">
        <v>108</v>
      </c>
      <c r="I55" s="291">
        <v>73</v>
      </c>
      <c r="J55" s="291">
        <v>181</v>
      </c>
      <c r="K55" s="290">
        <v>137</v>
      </c>
    </row>
    <row r="56" spans="1:12" ht="13.5" customHeight="1" thickBot="1">
      <c r="G56" s="311" t="s">
        <v>420</v>
      </c>
      <c r="H56" s="288">
        <v>210</v>
      </c>
      <c r="I56" s="288">
        <v>185</v>
      </c>
      <c r="J56" s="288">
        <v>395</v>
      </c>
      <c r="K56" s="287">
        <v>179</v>
      </c>
    </row>
    <row r="57" spans="1:12" ht="13.5" customHeight="1"/>
    <row r="58" spans="1:12" ht="13.5" customHeight="1"/>
    <row r="59" spans="1:12" ht="13.5" customHeight="1"/>
    <row r="60" spans="1:12" s="305" customFormat="1" ht="28.8" customHeight="1" thickBot="1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312"/>
    </row>
    <row r="61" spans="1:12" ht="13.5" customHeight="1">
      <c r="A61" s="407" t="s">
        <v>577</v>
      </c>
      <c r="B61" s="397" t="s">
        <v>328</v>
      </c>
      <c r="C61" s="398"/>
      <c r="D61" s="399"/>
      <c r="E61" s="409" t="s">
        <v>542</v>
      </c>
      <c r="G61" s="407" t="s">
        <v>577</v>
      </c>
      <c r="H61" s="397" t="s">
        <v>328</v>
      </c>
      <c r="I61" s="398"/>
      <c r="J61" s="399"/>
      <c r="K61" s="413" t="s">
        <v>542</v>
      </c>
      <c r="L61" s="317"/>
    </row>
    <row r="62" spans="1:12" ht="13.5" customHeight="1">
      <c r="A62" s="408"/>
      <c r="B62" s="303" t="s">
        <v>540</v>
      </c>
      <c r="C62" s="303" t="s">
        <v>539</v>
      </c>
      <c r="D62" s="303" t="s">
        <v>286</v>
      </c>
      <c r="E62" s="410"/>
      <c r="G62" s="408"/>
      <c r="H62" s="303" t="s">
        <v>540</v>
      </c>
      <c r="I62" s="303" t="s">
        <v>539</v>
      </c>
      <c r="J62" s="303" t="s">
        <v>286</v>
      </c>
      <c r="K62" s="414"/>
    </row>
    <row r="63" spans="1:12" ht="13.5" customHeight="1">
      <c r="A63" s="304" t="s">
        <v>975</v>
      </c>
      <c r="B63" s="291">
        <v>254</v>
      </c>
      <c r="C63" s="291">
        <v>265</v>
      </c>
      <c r="D63" s="291">
        <v>519</v>
      </c>
      <c r="E63" s="290">
        <v>229</v>
      </c>
      <c r="G63" s="304" t="s">
        <v>974</v>
      </c>
      <c r="H63" s="291">
        <v>77</v>
      </c>
      <c r="I63" s="291">
        <v>89</v>
      </c>
      <c r="J63" s="291">
        <v>166</v>
      </c>
      <c r="K63" s="290">
        <v>66</v>
      </c>
    </row>
    <row r="64" spans="1:12" ht="13.5" customHeight="1">
      <c r="A64" s="304" t="s">
        <v>973</v>
      </c>
      <c r="B64" s="291">
        <v>79</v>
      </c>
      <c r="C64" s="291">
        <v>83</v>
      </c>
      <c r="D64" s="291">
        <v>162</v>
      </c>
      <c r="E64" s="290">
        <v>75</v>
      </c>
      <c r="G64" s="304" t="s">
        <v>972</v>
      </c>
      <c r="H64" s="291">
        <v>87</v>
      </c>
      <c r="I64" s="291">
        <v>113</v>
      </c>
      <c r="J64" s="291">
        <v>200</v>
      </c>
      <c r="K64" s="290">
        <v>80</v>
      </c>
    </row>
    <row r="65" spans="1:11" ht="13.5" customHeight="1">
      <c r="A65" s="304" t="s">
        <v>416</v>
      </c>
      <c r="B65" s="291">
        <v>308</v>
      </c>
      <c r="C65" s="291">
        <v>305</v>
      </c>
      <c r="D65" s="291">
        <v>613</v>
      </c>
      <c r="E65" s="290">
        <v>303</v>
      </c>
      <c r="G65" s="304" t="s">
        <v>971</v>
      </c>
      <c r="H65" s="291">
        <v>61</v>
      </c>
      <c r="I65" s="291">
        <v>68</v>
      </c>
      <c r="J65" s="291">
        <v>129</v>
      </c>
      <c r="K65" s="290">
        <v>43</v>
      </c>
    </row>
    <row r="66" spans="1:11" ht="13.5" customHeight="1">
      <c r="A66" s="304" t="s">
        <v>414</v>
      </c>
      <c r="B66" s="291">
        <v>84</v>
      </c>
      <c r="C66" s="291">
        <v>83</v>
      </c>
      <c r="D66" s="291">
        <v>167</v>
      </c>
      <c r="E66" s="290">
        <v>64</v>
      </c>
      <c r="G66" s="304" t="s">
        <v>970</v>
      </c>
      <c r="H66" s="291">
        <v>126</v>
      </c>
      <c r="I66" s="291">
        <v>139</v>
      </c>
      <c r="J66" s="291">
        <v>265</v>
      </c>
      <c r="K66" s="290">
        <v>100</v>
      </c>
    </row>
    <row r="67" spans="1:11" ht="13.5" customHeight="1">
      <c r="A67" s="304" t="s">
        <v>412</v>
      </c>
      <c r="B67" s="291">
        <v>43</v>
      </c>
      <c r="C67" s="291">
        <v>56</v>
      </c>
      <c r="D67" s="291">
        <v>99</v>
      </c>
      <c r="E67" s="290">
        <v>53</v>
      </c>
      <c r="G67" s="304" t="s">
        <v>969</v>
      </c>
      <c r="H67" s="291">
        <v>26</v>
      </c>
      <c r="I67" s="291">
        <v>30</v>
      </c>
      <c r="J67" s="291">
        <v>56</v>
      </c>
      <c r="K67" s="290">
        <v>22</v>
      </c>
    </row>
    <row r="68" spans="1:11" ht="13.5" customHeight="1">
      <c r="A68" s="304" t="s">
        <v>500</v>
      </c>
      <c r="B68" s="291">
        <v>68</v>
      </c>
      <c r="C68" s="291">
        <v>67</v>
      </c>
      <c r="D68" s="291">
        <v>135</v>
      </c>
      <c r="E68" s="290">
        <v>77</v>
      </c>
      <c r="G68" s="304" t="s">
        <v>968</v>
      </c>
      <c r="H68" s="291">
        <v>27</v>
      </c>
      <c r="I68" s="291">
        <v>23</v>
      </c>
      <c r="J68" s="291">
        <v>50</v>
      </c>
      <c r="K68" s="290">
        <v>32</v>
      </c>
    </row>
    <row r="69" spans="1:11" ht="13.5" customHeight="1">
      <c r="A69" s="304" t="s">
        <v>499</v>
      </c>
      <c r="B69" s="291">
        <v>89</v>
      </c>
      <c r="C69" s="291">
        <v>107</v>
      </c>
      <c r="D69" s="291">
        <v>196</v>
      </c>
      <c r="E69" s="290">
        <v>84</v>
      </c>
      <c r="G69" s="304" t="s">
        <v>967</v>
      </c>
      <c r="H69" s="291">
        <v>155</v>
      </c>
      <c r="I69" s="291">
        <v>153</v>
      </c>
      <c r="J69" s="291">
        <v>308</v>
      </c>
      <c r="K69" s="290">
        <v>119</v>
      </c>
    </row>
    <row r="70" spans="1:11" ht="13.5" customHeight="1">
      <c r="A70" s="304" t="s">
        <v>497</v>
      </c>
      <c r="B70" s="291">
        <v>74</v>
      </c>
      <c r="C70" s="291">
        <v>74</v>
      </c>
      <c r="D70" s="291">
        <v>148</v>
      </c>
      <c r="E70" s="290">
        <v>64</v>
      </c>
      <c r="G70" s="304" t="s">
        <v>966</v>
      </c>
      <c r="H70" s="291">
        <v>60</v>
      </c>
      <c r="I70" s="291">
        <v>67</v>
      </c>
      <c r="J70" s="291">
        <v>127</v>
      </c>
      <c r="K70" s="290">
        <v>58</v>
      </c>
    </row>
    <row r="71" spans="1:11" ht="13.5" customHeight="1">
      <c r="A71" s="304" t="s">
        <v>495</v>
      </c>
      <c r="B71" s="291">
        <v>68</v>
      </c>
      <c r="C71" s="291">
        <v>79</v>
      </c>
      <c r="D71" s="291">
        <v>147</v>
      </c>
      <c r="E71" s="290">
        <v>79</v>
      </c>
      <c r="G71" s="304" t="s">
        <v>965</v>
      </c>
      <c r="H71" s="291">
        <v>103</v>
      </c>
      <c r="I71" s="291">
        <v>103</v>
      </c>
      <c r="J71" s="291">
        <v>206</v>
      </c>
      <c r="K71" s="290">
        <v>78</v>
      </c>
    </row>
    <row r="72" spans="1:11" ht="13.5" customHeight="1">
      <c r="A72" s="304" t="s">
        <v>494</v>
      </c>
      <c r="B72" s="291">
        <v>51</v>
      </c>
      <c r="C72" s="291">
        <v>64</v>
      </c>
      <c r="D72" s="291">
        <v>115</v>
      </c>
      <c r="E72" s="290">
        <v>59</v>
      </c>
      <c r="G72" s="304" t="s">
        <v>964</v>
      </c>
      <c r="H72" s="291">
        <v>35</v>
      </c>
      <c r="I72" s="291">
        <v>35</v>
      </c>
      <c r="J72" s="291">
        <v>70</v>
      </c>
      <c r="K72" s="290">
        <v>27</v>
      </c>
    </row>
    <row r="73" spans="1:11" ht="13.5" customHeight="1">
      <c r="A73" s="304" t="s">
        <v>492</v>
      </c>
      <c r="B73" s="291">
        <v>136</v>
      </c>
      <c r="C73" s="291">
        <v>151</v>
      </c>
      <c r="D73" s="291">
        <v>287</v>
      </c>
      <c r="E73" s="290">
        <v>134</v>
      </c>
      <c r="G73" s="304" t="s">
        <v>963</v>
      </c>
      <c r="H73" s="291">
        <v>150</v>
      </c>
      <c r="I73" s="291">
        <v>174</v>
      </c>
      <c r="J73" s="291">
        <v>324</v>
      </c>
      <c r="K73" s="290">
        <v>133</v>
      </c>
    </row>
    <row r="74" spans="1:11" ht="13.5" customHeight="1">
      <c r="A74" s="304" t="s">
        <v>490</v>
      </c>
      <c r="B74" s="291">
        <v>220</v>
      </c>
      <c r="C74" s="291">
        <v>223</v>
      </c>
      <c r="D74" s="291">
        <v>443</v>
      </c>
      <c r="E74" s="290">
        <v>232</v>
      </c>
      <c r="G74" s="304" t="s">
        <v>962</v>
      </c>
      <c r="H74" s="291">
        <v>175</v>
      </c>
      <c r="I74" s="291">
        <v>152</v>
      </c>
      <c r="J74" s="291">
        <v>327</v>
      </c>
      <c r="K74" s="290">
        <v>171</v>
      </c>
    </row>
    <row r="75" spans="1:11" ht="13.5" customHeight="1">
      <c r="A75" s="304" t="s">
        <v>488</v>
      </c>
      <c r="B75" s="291">
        <v>59</v>
      </c>
      <c r="C75" s="291">
        <v>67</v>
      </c>
      <c r="D75" s="291">
        <v>126</v>
      </c>
      <c r="E75" s="290">
        <v>53</v>
      </c>
      <c r="G75" s="304" t="s">
        <v>961</v>
      </c>
      <c r="H75" s="291">
        <v>187</v>
      </c>
      <c r="I75" s="291">
        <v>179</v>
      </c>
      <c r="J75" s="291">
        <v>366</v>
      </c>
      <c r="K75" s="290">
        <v>202</v>
      </c>
    </row>
    <row r="76" spans="1:11" ht="13.5" customHeight="1">
      <c r="A76" s="304" t="s">
        <v>486</v>
      </c>
      <c r="B76" s="291">
        <v>25</v>
      </c>
      <c r="C76" s="291">
        <v>30</v>
      </c>
      <c r="D76" s="291">
        <v>55</v>
      </c>
      <c r="E76" s="290">
        <v>26</v>
      </c>
      <c r="G76" s="304" t="s">
        <v>960</v>
      </c>
      <c r="H76" s="291">
        <v>58</v>
      </c>
      <c r="I76" s="291">
        <v>63</v>
      </c>
      <c r="J76" s="291">
        <v>121</v>
      </c>
      <c r="K76" s="290">
        <v>45</v>
      </c>
    </row>
    <row r="77" spans="1:11" ht="13.5" customHeight="1">
      <c r="A77" s="304" t="s">
        <v>484</v>
      </c>
      <c r="B77" s="291">
        <v>93</v>
      </c>
      <c r="C77" s="291">
        <v>124</v>
      </c>
      <c r="D77" s="291">
        <v>217</v>
      </c>
      <c r="E77" s="290">
        <v>89</v>
      </c>
      <c r="G77" s="304" t="s">
        <v>959</v>
      </c>
      <c r="H77" s="291">
        <v>16</v>
      </c>
      <c r="I77" s="291">
        <v>9</v>
      </c>
      <c r="J77" s="291">
        <v>25</v>
      </c>
      <c r="K77" s="290">
        <v>17</v>
      </c>
    </row>
    <row r="78" spans="1:11" ht="13.5" customHeight="1">
      <c r="A78" s="304" t="s">
        <v>958</v>
      </c>
      <c r="B78" s="291">
        <v>75</v>
      </c>
      <c r="C78" s="291">
        <v>76</v>
      </c>
      <c r="D78" s="291">
        <v>151</v>
      </c>
      <c r="E78" s="290">
        <v>77</v>
      </c>
      <c r="G78" s="304" t="s">
        <v>957</v>
      </c>
      <c r="H78" s="291">
        <v>17</v>
      </c>
      <c r="I78" s="291">
        <v>17</v>
      </c>
      <c r="J78" s="291">
        <v>34</v>
      </c>
      <c r="K78" s="290">
        <v>13</v>
      </c>
    </row>
    <row r="79" spans="1:11" ht="13.5" customHeight="1">
      <c r="A79" s="304" t="s">
        <v>956</v>
      </c>
      <c r="B79" s="291">
        <v>79</v>
      </c>
      <c r="C79" s="291">
        <v>82</v>
      </c>
      <c r="D79" s="291">
        <v>161</v>
      </c>
      <c r="E79" s="290">
        <v>73</v>
      </c>
      <c r="G79" s="304" t="s">
        <v>955</v>
      </c>
      <c r="H79" s="291">
        <v>78</v>
      </c>
      <c r="I79" s="291">
        <v>97</v>
      </c>
      <c r="J79" s="291">
        <v>175</v>
      </c>
      <c r="K79" s="290">
        <v>71</v>
      </c>
    </row>
    <row r="80" spans="1:11" ht="13.5" customHeight="1">
      <c r="A80" s="304" t="s">
        <v>954</v>
      </c>
      <c r="B80" s="291">
        <v>126</v>
      </c>
      <c r="C80" s="291">
        <v>145</v>
      </c>
      <c r="D80" s="291">
        <v>271</v>
      </c>
      <c r="E80" s="290">
        <v>129</v>
      </c>
      <c r="G80" s="304" t="s">
        <v>953</v>
      </c>
      <c r="H80" s="291">
        <v>11</v>
      </c>
      <c r="I80" s="291">
        <v>14</v>
      </c>
      <c r="J80" s="291">
        <v>25</v>
      </c>
      <c r="K80" s="290">
        <v>11</v>
      </c>
    </row>
    <row r="81" spans="1:13" ht="13.5" customHeight="1">
      <c r="A81" s="304" t="s">
        <v>952</v>
      </c>
      <c r="B81" s="291">
        <v>29</v>
      </c>
      <c r="C81" s="291">
        <v>21</v>
      </c>
      <c r="D81" s="291">
        <v>50</v>
      </c>
      <c r="E81" s="290">
        <v>24</v>
      </c>
      <c r="G81" s="304" t="s">
        <v>951</v>
      </c>
      <c r="H81" s="421">
        <v>59</v>
      </c>
      <c r="I81" s="411">
        <v>70</v>
      </c>
      <c r="J81" s="411">
        <v>129</v>
      </c>
      <c r="K81" s="405">
        <v>45</v>
      </c>
    </row>
    <row r="82" spans="1:13" ht="13.5" customHeight="1">
      <c r="A82" s="304" t="s">
        <v>480</v>
      </c>
      <c r="B82" s="291">
        <v>79</v>
      </c>
      <c r="C82" s="291">
        <v>76</v>
      </c>
      <c r="D82" s="291">
        <v>155</v>
      </c>
      <c r="E82" s="290">
        <v>72</v>
      </c>
      <c r="G82" s="316" t="s">
        <v>950</v>
      </c>
      <c r="H82" s="422"/>
      <c r="I82" s="412"/>
      <c r="J82" s="412"/>
      <c r="K82" s="406"/>
    </row>
    <row r="83" spans="1:13" ht="13.5" customHeight="1">
      <c r="A83" s="304" t="s">
        <v>478</v>
      </c>
      <c r="B83" s="291">
        <v>292</v>
      </c>
      <c r="C83" s="291">
        <v>310</v>
      </c>
      <c r="D83" s="291">
        <v>602</v>
      </c>
      <c r="E83" s="290">
        <v>283</v>
      </c>
      <c r="G83" s="304" t="s">
        <v>949</v>
      </c>
      <c r="H83" s="291">
        <v>135</v>
      </c>
      <c r="I83" s="291">
        <v>136</v>
      </c>
      <c r="J83" s="291">
        <v>271</v>
      </c>
      <c r="K83" s="290">
        <v>116</v>
      </c>
    </row>
    <row r="84" spans="1:13" ht="13.5" customHeight="1">
      <c r="A84" s="304" t="s">
        <v>476</v>
      </c>
      <c r="B84" s="291">
        <v>111</v>
      </c>
      <c r="C84" s="291">
        <v>104</v>
      </c>
      <c r="D84" s="291">
        <v>215</v>
      </c>
      <c r="E84" s="290">
        <v>103</v>
      </c>
      <c r="G84" s="304" t="s">
        <v>948</v>
      </c>
      <c r="H84" s="291">
        <v>120</v>
      </c>
      <c r="I84" s="291">
        <v>118</v>
      </c>
      <c r="J84" s="291">
        <v>238</v>
      </c>
      <c r="K84" s="290">
        <v>94</v>
      </c>
    </row>
    <row r="85" spans="1:13" ht="13.5" customHeight="1">
      <c r="A85" s="304" t="s">
        <v>947</v>
      </c>
      <c r="B85" s="291">
        <v>141</v>
      </c>
      <c r="C85" s="291">
        <v>141</v>
      </c>
      <c r="D85" s="291">
        <v>282</v>
      </c>
      <c r="E85" s="290">
        <v>147</v>
      </c>
      <c r="G85" s="304" t="s">
        <v>946</v>
      </c>
      <c r="H85" s="411">
        <v>72</v>
      </c>
      <c r="I85" s="411">
        <v>62</v>
      </c>
      <c r="J85" s="411">
        <v>134</v>
      </c>
      <c r="K85" s="405">
        <v>51</v>
      </c>
    </row>
    <row r="86" spans="1:13" ht="13.5" customHeight="1">
      <c r="A86" s="304" t="s">
        <v>945</v>
      </c>
      <c r="B86" s="291">
        <v>137</v>
      </c>
      <c r="C86" s="291">
        <v>138</v>
      </c>
      <c r="D86" s="291">
        <v>275</v>
      </c>
      <c r="E86" s="290">
        <v>142</v>
      </c>
      <c r="G86" s="304" t="s">
        <v>944</v>
      </c>
      <c r="H86" s="412"/>
      <c r="I86" s="412"/>
      <c r="J86" s="412"/>
      <c r="K86" s="406"/>
    </row>
    <row r="87" spans="1:13" ht="13.5" customHeight="1">
      <c r="A87" s="304" t="s">
        <v>943</v>
      </c>
      <c r="B87" s="291">
        <v>277</v>
      </c>
      <c r="C87" s="291">
        <v>271</v>
      </c>
      <c r="D87" s="291">
        <v>548</v>
      </c>
      <c r="E87" s="290">
        <v>267</v>
      </c>
      <c r="G87" s="304" t="s">
        <v>942</v>
      </c>
      <c r="H87" s="291">
        <v>39</v>
      </c>
      <c r="I87" s="291">
        <v>50</v>
      </c>
      <c r="J87" s="291">
        <v>89</v>
      </c>
      <c r="K87" s="290">
        <v>35</v>
      </c>
    </row>
    <row r="88" spans="1:13" ht="13.5" customHeight="1">
      <c r="A88" s="304" t="s">
        <v>941</v>
      </c>
      <c r="B88" s="291">
        <v>94</v>
      </c>
      <c r="C88" s="291">
        <v>102</v>
      </c>
      <c r="D88" s="291">
        <v>196</v>
      </c>
      <c r="E88" s="290">
        <v>95</v>
      </c>
      <c r="G88" s="304" t="s">
        <v>940</v>
      </c>
      <c r="H88" s="291">
        <v>36</v>
      </c>
      <c r="I88" s="291">
        <v>29</v>
      </c>
      <c r="J88" s="291">
        <v>65</v>
      </c>
      <c r="K88" s="290">
        <v>24</v>
      </c>
    </row>
    <row r="89" spans="1:13" ht="13.5" customHeight="1">
      <c r="A89" s="304" t="s">
        <v>939</v>
      </c>
      <c r="B89" s="291">
        <v>95</v>
      </c>
      <c r="C89" s="291">
        <v>89</v>
      </c>
      <c r="D89" s="291">
        <v>184</v>
      </c>
      <c r="E89" s="290">
        <v>86</v>
      </c>
      <c r="G89" s="304" t="s">
        <v>938</v>
      </c>
      <c r="H89" s="291">
        <v>12</v>
      </c>
      <c r="I89" s="291">
        <v>10</v>
      </c>
      <c r="J89" s="291">
        <v>22</v>
      </c>
      <c r="K89" s="290">
        <v>9</v>
      </c>
    </row>
    <row r="90" spans="1:13" ht="13.5" customHeight="1">
      <c r="A90" s="304" t="s">
        <v>937</v>
      </c>
      <c r="B90" s="291">
        <v>98</v>
      </c>
      <c r="C90" s="291">
        <v>110</v>
      </c>
      <c r="D90" s="291">
        <v>208</v>
      </c>
      <c r="E90" s="290">
        <v>88</v>
      </c>
      <c r="G90" s="304" t="s">
        <v>431</v>
      </c>
      <c r="H90" s="291">
        <v>147</v>
      </c>
      <c r="I90" s="291">
        <v>144</v>
      </c>
      <c r="J90" s="291">
        <v>291</v>
      </c>
      <c r="K90" s="290">
        <v>116</v>
      </c>
    </row>
    <row r="91" spans="1:13" ht="13.5" customHeight="1">
      <c r="A91" s="304" t="s">
        <v>936</v>
      </c>
      <c r="B91" s="291">
        <v>112</v>
      </c>
      <c r="C91" s="291">
        <v>116</v>
      </c>
      <c r="D91" s="291">
        <v>228</v>
      </c>
      <c r="E91" s="290">
        <v>117</v>
      </c>
      <c r="G91" s="304" t="s">
        <v>935</v>
      </c>
      <c r="H91" s="291">
        <v>17</v>
      </c>
      <c r="I91" s="291">
        <v>15</v>
      </c>
      <c r="J91" s="291">
        <v>32</v>
      </c>
      <c r="K91" s="290">
        <v>13</v>
      </c>
    </row>
    <row r="92" spans="1:13" ht="13.5" customHeight="1">
      <c r="A92" s="304" t="s">
        <v>934</v>
      </c>
      <c r="B92" s="291">
        <v>134</v>
      </c>
      <c r="C92" s="291">
        <v>131</v>
      </c>
      <c r="D92" s="291">
        <v>265</v>
      </c>
      <c r="E92" s="290">
        <v>134</v>
      </c>
      <c r="G92" s="304" t="s">
        <v>933</v>
      </c>
      <c r="H92" s="411">
        <v>7</v>
      </c>
      <c r="I92" s="411">
        <v>9</v>
      </c>
      <c r="J92" s="411">
        <v>16</v>
      </c>
      <c r="K92" s="405">
        <v>5</v>
      </c>
      <c r="M92" s="315"/>
    </row>
    <row r="93" spans="1:13" ht="13.5" customHeight="1">
      <c r="A93" s="304" t="s">
        <v>932</v>
      </c>
      <c r="B93" s="291">
        <v>35</v>
      </c>
      <c r="C93" s="291">
        <v>36</v>
      </c>
      <c r="D93" s="291">
        <v>71</v>
      </c>
      <c r="E93" s="290">
        <v>32</v>
      </c>
      <c r="G93" s="304" t="s">
        <v>931</v>
      </c>
      <c r="H93" s="412"/>
      <c r="I93" s="412"/>
      <c r="J93" s="412"/>
      <c r="K93" s="406"/>
    </row>
    <row r="94" spans="1:13" ht="13.5" customHeight="1">
      <c r="A94" s="304" t="s">
        <v>930</v>
      </c>
      <c r="B94" s="291">
        <v>53</v>
      </c>
      <c r="C94" s="291">
        <v>53</v>
      </c>
      <c r="D94" s="291">
        <v>106</v>
      </c>
      <c r="E94" s="290">
        <v>65</v>
      </c>
      <c r="G94" s="304" t="s">
        <v>929</v>
      </c>
      <c r="H94" s="291">
        <v>15</v>
      </c>
      <c r="I94" s="291">
        <v>20</v>
      </c>
      <c r="J94" s="291">
        <v>35</v>
      </c>
      <c r="K94" s="290">
        <v>14</v>
      </c>
    </row>
    <row r="95" spans="1:13" ht="13.5" customHeight="1">
      <c r="A95" s="304" t="s">
        <v>928</v>
      </c>
      <c r="B95" s="291">
        <v>9</v>
      </c>
      <c r="C95" s="291">
        <v>6</v>
      </c>
      <c r="D95" s="291">
        <v>15</v>
      </c>
      <c r="E95" s="290">
        <v>8</v>
      </c>
      <c r="G95" s="304" t="s">
        <v>927</v>
      </c>
      <c r="H95" s="291">
        <v>85</v>
      </c>
      <c r="I95" s="291">
        <v>78</v>
      </c>
      <c r="J95" s="291">
        <v>163</v>
      </c>
      <c r="K95" s="290">
        <v>63</v>
      </c>
    </row>
    <row r="96" spans="1:13" ht="13.5" customHeight="1">
      <c r="A96" s="304" t="s">
        <v>926</v>
      </c>
      <c r="B96" s="291">
        <v>37</v>
      </c>
      <c r="C96" s="291">
        <v>31</v>
      </c>
      <c r="D96" s="291">
        <v>68</v>
      </c>
      <c r="E96" s="290">
        <v>41</v>
      </c>
      <c r="G96" s="304" t="s">
        <v>429</v>
      </c>
      <c r="H96" s="291">
        <v>353</v>
      </c>
      <c r="I96" s="291">
        <v>410</v>
      </c>
      <c r="J96" s="291">
        <v>763</v>
      </c>
      <c r="K96" s="290">
        <v>318</v>
      </c>
    </row>
    <row r="97" spans="1:11" ht="13.5" customHeight="1">
      <c r="A97" s="304" t="s">
        <v>925</v>
      </c>
      <c r="B97" s="291">
        <v>38</v>
      </c>
      <c r="C97" s="291">
        <v>30</v>
      </c>
      <c r="D97" s="291">
        <v>68</v>
      </c>
      <c r="E97" s="290">
        <v>25</v>
      </c>
      <c r="G97" s="304" t="s">
        <v>924</v>
      </c>
      <c r="H97" s="291">
        <v>16</v>
      </c>
      <c r="I97" s="291">
        <v>20</v>
      </c>
      <c r="J97" s="291">
        <v>36</v>
      </c>
      <c r="K97" s="290">
        <v>13</v>
      </c>
    </row>
    <row r="98" spans="1:11" ht="13.5" customHeight="1">
      <c r="A98" s="314" t="s">
        <v>466</v>
      </c>
      <c r="B98" s="291">
        <v>134</v>
      </c>
      <c r="C98" s="291">
        <v>115</v>
      </c>
      <c r="D98" s="291">
        <v>249</v>
      </c>
      <c r="E98" s="290">
        <v>134</v>
      </c>
      <c r="G98" s="304" t="s">
        <v>923</v>
      </c>
      <c r="H98" s="291">
        <v>11</v>
      </c>
      <c r="I98" s="291">
        <v>11</v>
      </c>
      <c r="J98" s="291">
        <v>22</v>
      </c>
      <c r="K98" s="290">
        <v>13</v>
      </c>
    </row>
    <row r="99" spans="1:11" ht="13.5" customHeight="1">
      <c r="A99" s="304" t="s">
        <v>464</v>
      </c>
      <c r="B99" s="291">
        <v>534</v>
      </c>
      <c r="C99" s="291">
        <v>714</v>
      </c>
      <c r="D99" s="291">
        <v>1248</v>
      </c>
      <c r="E99" s="290">
        <v>676</v>
      </c>
      <c r="G99" s="304" t="s">
        <v>922</v>
      </c>
      <c r="H99" s="291">
        <v>21</v>
      </c>
      <c r="I99" s="291">
        <v>20</v>
      </c>
      <c r="J99" s="291">
        <v>41</v>
      </c>
      <c r="K99" s="290">
        <v>16</v>
      </c>
    </row>
    <row r="100" spans="1:11" ht="13.5" customHeight="1">
      <c r="A100" s="304" t="s">
        <v>462</v>
      </c>
      <c r="B100" s="291">
        <v>133</v>
      </c>
      <c r="C100" s="291">
        <v>165</v>
      </c>
      <c r="D100" s="291">
        <v>298</v>
      </c>
      <c r="E100" s="290">
        <v>130</v>
      </c>
      <c r="G100" s="304" t="s">
        <v>921</v>
      </c>
      <c r="H100" s="291">
        <v>10</v>
      </c>
      <c r="I100" s="291">
        <v>13</v>
      </c>
      <c r="J100" s="291">
        <v>23</v>
      </c>
      <c r="K100" s="290">
        <v>7</v>
      </c>
    </row>
    <row r="101" spans="1:11" ht="13.5" customHeight="1">
      <c r="A101" s="304" t="s">
        <v>920</v>
      </c>
      <c r="B101" s="291">
        <v>53</v>
      </c>
      <c r="C101" s="291">
        <v>43</v>
      </c>
      <c r="D101" s="291">
        <v>96</v>
      </c>
      <c r="E101" s="290">
        <v>53</v>
      </c>
      <c r="G101" s="304" t="s">
        <v>919</v>
      </c>
      <c r="H101" s="291">
        <v>9</v>
      </c>
      <c r="I101" s="291">
        <v>10</v>
      </c>
      <c r="J101" s="291">
        <v>19</v>
      </c>
      <c r="K101" s="290">
        <v>7</v>
      </c>
    </row>
    <row r="102" spans="1:11" ht="13.5" customHeight="1">
      <c r="A102" s="304" t="s">
        <v>918</v>
      </c>
      <c r="B102" s="291">
        <v>84</v>
      </c>
      <c r="C102" s="291">
        <v>79</v>
      </c>
      <c r="D102" s="291">
        <v>163</v>
      </c>
      <c r="E102" s="290">
        <v>76</v>
      </c>
      <c r="G102" s="304" t="s">
        <v>917</v>
      </c>
      <c r="H102" s="291">
        <v>41</v>
      </c>
      <c r="I102" s="291">
        <v>48</v>
      </c>
      <c r="J102" s="291">
        <v>89</v>
      </c>
      <c r="K102" s="290">
        <v>40</v>
      </c>
    </row>
    <row r="103" spans="1:11" ht="13.5" customHeight="1">
      <c r="A103" s="304" t="s">
        <v>916</v>
      </c>
      <c r="B103" s="291">
        <v>110</v>
      </c>
      <c r="C103" s="291">
        <v>103</v>
      </c>
      <c r="D103" s="291">
        <v>213</v>
      </c>
      <c r="E103" s="290">
        <v>99</v>
      </c>
      <c r="G103" s="304" t="s">
        <v>915</v>
      </c>
      <c r="H103" s="411">
        <v>46</v>
      </c>
      <c r="I103" s="411">
        <v>46</v>
      </c>
      <c r="J103" s="411">
        <v>92</v>
      </c>
      <c r="K103" s="405">
        <v>40</v>
      </c>
    </row>
    <row r="104" spans="1:11" ht="13.5" customHeight="1">
      <c r="A104" s="304" t="s">
        <v>914</v>
      </c>
      <c r="B104" s="291">
        <v>83</v>
      </c>
      <c r="C104" s="291">
        <v>76</v>
      </c>
      <c r="D104" s="291">
        <v>159</v>
      </c>
      <c r="E104" s="290">
        <v>70</v>
      </c>
      <c r="G104" s="304" t="s">
        <v>913</v>
      </c>
      <c r="H104" s="412"/>
      <c r="I104" s="412"/>
      <c r="J104" s="412"/>
      <c r="K104" s="406"/>
    </row>
    <row r="105" spans="1:11" ht="13.5" customHeight="1">
      <c r="A105" s="304" t="s">
        <v>912</v>
      </c>
      <c r="B105" s="291">
        <v>124</v>
      </c>
      <c r="C105" s="291">
        <v>149</v>
      </c>
      <c r="D105" s="291">
        <v>273</v>
      </c>
      <c r="E105" s="290">
        <v>101</v>
      </c>
      <c r="G105" s="304" t="s">
        <v>911</v>
      </c>
      <c r="H105" s="411">
        <v>5</v>
      </c>
      <c r="I105" s="411">
        <v>8</v>
      </c>
      <c r="J105" s="411">
        <v>13</v>
      </c>
      <c r="K105" s="405">
        <v>7</v>
      </c>
    </row>
    <row r="106" spans="1:11" ht="13.5" customHeight="1">
      <c r="A106" s="304" t="s">
        <v>910</v>
      </c>
      <c r="B106" s="291">
        <v>188</v>
      </c>
      <c r="C106" s="291">
        <v>174</v>
      </c>
      <c r="D106" s="291">
        <v>362</v>
      </c>
      <c r="E106" s="290">
        <v>195</v>
      </c>
      <c r="G106" s="304" t="s">
        <v>909</v>
      </c>
      <c r="H106" s="412"/>
      <c r="I106" s="412"/>
      <c r="J106" s="412"/>
      <c r="K106" s="406"/>
    </row>
    <row r="107" spans="1:11" ht="13.5" customHeight="1">
      <c r="A107" s="304" t="s">
        <v>456</v>
      </c>
      <c r="B107" s="291">
        <v>390</v>
      </c>
      <c r="C107" s="291">
        <v>82</v>
      </c>
      <c r="D107" s="291">
        <v>472</v>
      </c>
      <c r="E107" s="290">
        <v>472</v>
      </c>
      <c r="G107" s="304" t="s">
        <v>908</v>
      </c>
      <c r="H107" s="291">
        <v>14</v>
      </c>
      <c r="I107" s="291">
        <v>10</v>
      </c>
      <c r="J107" s="291">
        <v>24</v>
      </c>
      <c r="K107" s="290">
        <v>12</v>
      </c>
    </row>
    <row r="108" spans="1:11" ht="13.5" customHeight="1">
      <c r="A108" s="304" t="s">
        <v>907</v>
      </c>
      <c r="B108" s="291">
        <v>135</v>
      </c>
      <c r="C108" s="291">
        <v>146</v>
      </c>
      <c r="D108" s="291">
        <v>281</v>
      </c>
      <c r="E108" s="290">
        <v>121</v>
      </c>
      <c r="G108" s="304" t="s">
        <v>906</v>
      </c>
      <c r="H108" s="411">
        <v>21</v>
      </c>
      <c r="I108" s="411">
        <v>17</v>
      </c>
      <c r="J108" s="411">
        <v>38</v>
      </c>
      <c r="K108" s="405">
        <v>16</v>
      </c>
    </row>
    <row r="109" spans="1:11" ht="13.5" customHeight="1">
      <c r="A109" s="304" t="s">
        <v>905</v>
      </c>
      <c r="B109" s="291">
        <v>67</v>
      </c>
      <c r="C109" s="291">
        <v>87</v>
      </c>
      <c r="D109" s="291">
        <v>154</v>
      </c>
      <c r="E109" s="290">
        <v>92</v>
      </c>
      <c r="G109" s="304" t="s">
        <v>904</v>
      </c>
      <c r="H109" s="412"/>
      <c r="I109" s="412"/>
      <c r="J109" s="412"/>
      <c r="K109" s="406"/>
    </row>
    <row r="110" spans="1:11" ht="13.5" customHeight="1">
      <c r="A110" s="304" t="s">
        <v>903</v>
      </c>
      <c r="B110" s="291">
        <v>123</v>
      </c>
      <c r="C110" s="291">
        <v>125</v>
      </c>
      <c r="D110" s="291">
        <v>248</v>
      </c>
      <c r="E110" s="290">
        <v>98</v>
      </c>
      <c r="G110" s="304" t="s">
        <v>902</v>
      </c>
      <c r="H110" s="291">
        <v>61</v>
      </c>
      <c r="I110" s="291">
        <v>68</v>
      </c>
      <c r="J110" s="291">
        <v>129</v>
      </c>
      <c r="K110" s="290">
        <v>50</v>
      </c>
    </row>
    <row r="111" spans="1:11" ht="13.5" customHeight="1">
      <c r="A111" s="304" t="s">
        <v>901</v>
      </c>
      <c r="B111" s="291">
        <v>86</v>
      </c>
      <c r="C111" s="291">
        <v>78</v>
      </c>
      <c r="D111" s="291">
        <v>164</v>
      </c>
      <c r="E111" s="290">
        <v>70</v>
      </c>
      <c r="G111" s="304" t="s">
        <v>900</v>
      </c>
      <c r="H111" s="291">
        <v>16</v>
      </c>
      <c r="I111" s="291">
        <v>16</v>
      </c>
      <c r="J111" s="291">
        <v>32</v>
      </c>
      <c r="K111" s="290">
        <v>12</v>
      </c>
    </row>
    <row r="112" spans="1:11" ht="13.5" customHeight="1">
      <c r="A112" s="304" t="s">
        <v>899</v>
      </c>
      <c r="B112" s="291">
        <v>33</v>
      </c>
      <c r="C112" s="291">
        <v>37</v>
      </c>
      <c r="D112" s="291">
        <v>70</v>
      </c>
      <c r="E112" s="290">
        <v>30</v>
      </c>
      <c r="G112" s="304" t="s">
        <v>425</v>
      </c>
      <c r="H112" s="291">
        <v>9</v>
      </c>
      <c r="I112" s="291">
        <v>9</v>
      </c>
      <c r="J112" s="291">
        <v>18</v>
      </c>
      <c r="K112" s="290">
        <v>4</v>
      </c>
    </row>
    <row r="113" spans="1:11" ht="13.5" customHeight="1">
      <c r="A113" s="304" t="s">
        <v>898</v>
      </c>
      <c r="B113" s="291">
        <v>15</v>
      </c>
      <c r="C113" s="291">
        <v>11</v>
      </c>
      <c r="D113" s="291">
        <v>26</v>
      </c>
      <c r="E113" s="290">
        <v>12</v>
      </c>
      <c r="G113" s="304" t="s">
        <v>897</v>
      </c>
      <c r="H113" s="291">
        <v>80</v>
      </c>
      <c r="I113" s="291">
        <v>65</v>
      </c>
      <c r="J113" s="291">
        <v>145</v>
      </c>
      <c r="K113" s="290">
        <v>54</v>
      </c>
    </row>
    <row r="114" spans="1:11" ht="13.5" customHeight="1">
      <c r="A114" s="304" t="s">
        <v>896</v>
      </c>
      <c r="B114" s="291">
        <v>12</v>
      </c>
      <c r="C114" s="291">
        <v>16</v>
      </c>
      <c r="D114" s="291">
        <v>28</v>
      </c>
      <c r="E114" s="290">
        <v>10</v>
      </c>
      <c r="G114" s="304" t="s">
        <v>895</v>
      </c>
      <c r="H114" s="291">
        <v>71</v>
      </c>
      <c r="I114" s="291">
        <v>63</v>
      </c>
      <c r="J114" s="291">
        <v>134</v>
      </c>
      <c r="K114" s="290">
        <v>51</v>
      </c>
    </row>
    <row r="115" spans="1:11" ht="13.5" customHeight="1">
      <c r="A115" s="304" t="s">
        <v>894</v>
      </c>
      <c r="B115" s="291">
        <v>19</v>
      </c>
      <c r="C115" s="291">
        <v>12</v>
      </c>
      <c r="D115" s="291">
        <v>31</v>
      </c>
      <c r="E115" s="290">
        <v>14</v>
      </c>
      <c r="G115" s="304" t="s">
        <v>893</v>
      </c>
      <c r="H115" s="291">
        <v>84</v>
      </c>
      <c r="I115" s="291">
        <v>78</v>
      </c>
      <c r="J115" s="291">
        <v>162</v>
      </c>
      <c r="K115" s="290">
        <v>64</v>
      </c>
    </row>
    <row r="116" spans="1:11" ht="13.5" customHeight="1" thickBot="1">
      <c r="A116" s="311" t="s">
        <v>892</v>
      </c>
      <c r="B116" s="288">
        <v>86</v>
      </c>
      <c r="C116" s="288">
        <v>83</v>
      </c>
      <c r="D116" s="288">
        <v>169</v>
      </c>
      <c r="E116" s="287">
        <v>69</v>
      </c>
      <c r="G116" s="311" t="s">
        <v>891</v>
      </c>
      <c r="H116" s="288">
        <v>126</v>
      </c>
      <c r="I116" s="288">
        <v>125</v>
      </c>
      <c r="J116" s="288">
        <v>251</v>
      </c>
      <c r="K116" s="287">
        <v>114</v>
      </c>
    </row>
    <row r="117" spans="1:11" ht="13.5" customHeight="1"/>
    <row r="118" spans="1:11" ht="13.5" customHeight="1"/>
    <row r="119" spans="1:11" s="305" customFormat="1" ht="13.5" customHeight="1">
      <c r="A119" s="286"/>
      <c r="B119" s="307"/>
      <c r="C119" s="307"/>
      <c r="D119" s="307"/>
      <c r="E119" s="306"/>
      <c r="F119" s="286"/>
      <c r="G119" s="306"/>
      <c r="H119" s="286"/>
      <c r="I119" s="286"/>
      <c r="J119" s="286"/>
      <c r="K119" s="306"/>
    </row>
    <row r="120" spans="1:11" s="305" customFormat="1" ht="28.8" customHeight="1" thickBot="1">
      <c r="A120" s="286"/>
      <c r="B120" s="307"/>
      <c r="C120" s="307"/>
      <c r="D120" s="307"/>
      <c r="E120" s="306"/>
      <c r="F120" s="286"/>
      <c r="G120" s="286"/>
      <c r="H120" s="286"/>
      <c r="I120" s="286"/>
      <c r="J120" s="286"/>
      <c r="K120" s="306"/>
    </row>
    <row r="121" spans="1:11" ht="13.5" customHeight="1">
      <c r="A121" s="407" t="s">
        <v>577</v>
      </c>
      <c r="B121" s="397" t="s">
        <v>328</v>
      </c>
      <c r="C121" s="398"/>
      <c r="D121" s="399"/>
      <c r="E121" s="413" t="s">
        <v>542</v>
      </c>
      <c r="G121" s="407" t="s">
        <v>577</v>
      </c>
      <c r="H121" s="397" t="s">
        <v>328</v>
      </c>
      <c r="I121" s="398"/>
      <c r="J121" s="399"/>
      <c r="K121" s="413" t="s">
        <v>542</v>
      </c>
    </row>
    <row r="122" spans="1:11" ht="13.5" customHeight="1">
      <c r="A122" s="408"/>
      <c r="B122" s="303" t="s">
        <v>540</v>
      </c>
      <c r="C122" s="303" t="s">
        <v>539</v>
      </c>
      <c r="D122" s="303" t="s">
        <v>286</v>
      </c>
      <c r="E122" s="414"/>
      <c r="F122" s="306"/>
      <c r="G122" s="408"/>
      <c r="H122" s="303" t="s">
        <v>540</v>
      </c>
      <c r="I122" s="303" t="s">
        <v>539</v>
      </c>
      <c r="J122" s="303" t="s">
        <v>286</v>
      </c>
      <c r="K122" s="414"/>
    </row>
    <row r="123" spans="1:11" ht="13.5" customHeight="1">
      <c r="A123" s="304" t="s">
        <v>890</v>
      </c>
      <c r="B123" s="291">
        <v>23</v>
      </c>
      <c r="C123" s="291">
        <v>19</v>
      </c>
      <c r="D123" s="291">
        <v>42</v>
      </c>
      <c r="E123" s="290">
        <v>19</v>
      </c>
      <c r="G123" s="304" t="s">
        <v>889</v>
      </c>
      <c r="H123" s="291">
        <v>158</v>
      </c>
      <c r="I123" s="291">
        <v>154</v>
      </c>
      <c r="J123" s="291">
        <v>312</v>
      </c>
      <c r="K123" s="290">
        <v>136</v>
      </c>
    </row>
    <row r="124" spans="1:11" ht="13.5" customHeight="1">
      <c r="A124" s="304" t="s">
        <v>888</v>
      </c>
      <c r="B124" s="291">
        <v>38</v>
      </c>
      <c r="C124" s="291">
        <v>38</v>
      </c>
      <c r="D124" s="291">
        <v>76</v>
      </c>
      <c r="E124" s="290">
        <v>31</v>
      </c>
      <c r="G124" s="304" t="s">
        <v>887</v>
      </c>
      <c r="H124" s="291">
        <v>55</v>
      </c>
      <c r="I124" s="291">
        <v>55</v>
      </c>
      <c r="J124" s="291">
        <v>110</v>
      </c>
      <c r="K124" s="290">
        <v>46</v>
      </c>
    </row>
    <row r="125" spans="1:11" ht="13.5" customHeight="1">
      <c r="A125" s="304" t="s">
        <v>886</v>
      </c>
      <c r="B125" s="291">
        <v>58</v>
      </c>
      <c r="C125" s="291">
        <v>45</v>
      </c>
      <c r="D125" s="291">
        <v>103</v>
      </c>
      <c r="E125" s="290">
        <v>47</v>
      </c>
      <c r="G125" s="304" t="s">
        <v>885</v>
      </c>
      <c r="H125" s="291">
        <v>59</v>
      </c>
      <c r="I125" s="291">
        <v>57</v>
      </c>
      <c r="J125" s="291">
        <v>116</v>
      </c>
      <c r="K125" s="290">
        <v>51</v>
      </c>
    </row>
    <row r="126" spans="1:11" ht="13.5" customHeight="1">
      <c r="A126" s="304" t="s">
        <v>884</v>
      </c>
      <c r="B126" s="291">
        <v>176</v>
      </c>
      <c r="C126" s="291">
        <v>201</v>
      </c>
      <c r="D126" s="291">
        <v>377</v>
      </c>
      <c r="E126" s="290">
        <v>162</v>
      </c>
      <c r="G126" s="304" t="s">
        <v>883</v>
      </c>
      <c r="H126" s="291">
        <v>261</v>
      </c>
      <c r="I126" s="291">
        <v>255</v>
      </c>
      <c r="J126" s="291">
        <v>516</v>
      </c>
      <c r="K126" s="290">
        <v>232</v>
      </c>
    </row>
    <row r="127" spans="1:11" ht="13.5" customHeight="1">
      <c r="A127" s="304" t="s">
        <v>882</v>
      </c>
      <c r="B127" s="291">
        <v>49</v>
      </c>
      <c r="C127" s="291">
        <v>58</v>
      </c>
      <c r="D127" s="291">
        <v>107</v>
      </c>
      <c r="E127" s="290">
        <v>44</v>
      </c>
      <c r="G127" s="304" t="s">
        <v>881</v>
      </c>
      <c r="H127" s="411">
        <v>19</v>
      </c>
      <c r="I127" s="411">
        <v>25</v>
      </c>
      <c r="J127" s="411">
        <v>44</v>
      </c>
      <c r="K127" s="405">
        <v>19</v>
      </c>
    </row>
    <row r="128" spans="1:11" ht="13.5" customHeight="1">
      <c r="A128" s="304" t="s">
        <v>880</v>
      </c>
      <c r="B128" s="291">
        <v>136</v>
      </c>
      <c r="C128" s="291">
        <v>138</v>
      </c>
      <c r="D128" s="291">
        <v>274</v>
      </c>
      <c r="E128" s="290">
        <v>102</v>
      </c>
      <c r="G128" s="304" t="s">
        <v>879</v>
      </c>
      <c r="H128" s="412"/>
      <c r="I128" s="412"/>
      <c r="J128" s="412"/>
      <c r="K128" s="406"/>
    </row>
    <row r="129" spans="1:11" ht="13.5" customHeight="1">
      <c r="A129" s="304" t="s">
        <v>878</v>
      </c>
      <c r="B129" s="291">
        <v>43</v>
      </c>
      <c r="C129" s="291">
        <v>29</v>
      </c>
      <c r="D129" s="291">
        <v>72</v>
      </c>
      <c r="E129" s="290">
        <v>43</v>
      </c>
      <c r="G129" s="304" t="s">
        <v>877</v>
      </c>
      <c r="H129" s="291">
        <v>19</v>
      </c>
      <c r="I129" s="291">
        <v>17</v>
      </c>
      <c r="J129" s="291">
        <v>36</v>
      </c>
      <c r="K129" s="290">
        <v>13</v>
      </c>
    </row>
    <row r="130" spans="1:11" ht="13.5" customHeight="1">
      <c r="A130" s="304" t="s">
        <v>876</v>
      </c>
      <c r="B130" s="291">
        <v>99</v>
      </c>
      <c r="C130" s="291">
        <v>94</v>
      </c>
      <c r="D130" s="291">
        <v>193</v>
      </c>
      <c r="E130" s="290">
        <v>65</v>
      </c>
      <c r="G130" s="304" t="s">
        <v>875</v>
      </c>
      <c r="H130" s="291">
        <v>36</v>
      </c>
      <c r="I130" s="291">
        <v>42</v>
      </c>
      <c r="J130" s="291">
        <v>78</v>
      </c>
      <c r="K130" s="290">
        <v>27</v>
      </c>
    </row>
    <row r="131" spans="1:11" ht="13.5" customHeight="1">
      <c r="A131" s="304" t="s">
        <v>874</v>
      </c>
      <c r="B131" s="291">
        <v>112</v>
      </c>
      <c r="C131" s="291">
        <v>118</v>
      </c>
      <c r="D131" s="291">
        <v>230</v>
      </c>
      <c r="E131" s="290">
        <v>88</v>
      </c>
      <c r="G131" s="304" t="s">
        <v>873</v>
      </c>
      <c r="H131" s="291">
        <v>79</v>
      </c>
      <c r="I131" s="291">
        <v>74</v>
      </c>
      <c r="J131" s="291">
        <v>153</v>
      </c>
      <c r="K131" s="290">
        <v>57</v>
      </c>
    </row>
    <row r="132" spans="1:11" ht="13.5" customHeight="1">
      <c r="A132" s="304" t="s">
        <v>872</v>
      </c>
      <c r="B132" s="291">
        <v>112</v>
      </c>
      <c r="C132" s="291">
        <v>106</v>
      </c>
      <c r="D132" s="291">
        <v>218</v>
      </c>
      <c r="E132" s="290">
        <v>96</v>
      </c>
      <c r="G132" s="304" t="s">
        <v>871</v>
      </c>
      <c r="H132" s="411">
        <v>6</v>
      </c>
      <c r="I132" s="411">
        <v>5</v>
      </c>
      <c r="J132" s="411">
        <v>11</v>
      </c>
      <c r="K132" s="405">
        <v>5</v>
      </c>
    </row>
    <row r="133" spans="1:11" ht="13.5" customHeight="1">
      <c r="A133" s="304" t="s">
        <v>870</v>
      </c>
      <c r="B133" s="291">
        <v>65</v>
      </c>
      <c r="C133" s="291">
        <v>57</v>
      </c>
      <c r="D133" s="291">
        <v>122</v>
      </c>
      <c r="E133" s="290">
        <v>47</v>
      </c>
      <c r="G133" s="313" t="s">
        <v>869</v>
      </c>
      <c r="H133" s="412"/>
      <c r="I133" s="412"/>
      <c r="J133" s="412"/>
      <c r="K133" s="406"/>
    </row>
    <row r="134" spans="1:11" ht="13.5" customHeight="1">
      <c r="A134" s="304" t="s">
        <v>868</v>
      </c>
      <c r="B134" s="291">
        <v>97</v>
      </c>
      <c r="C134" s="291">
        <v>102</v>
      </c>
      <c r="D134" s="291">
        <v>199</v>
      </c>
      <c r="E134" s="290">
        <v>82</v>
      </c>
      <c r="G134" s="304" t="s">
        <v>867</v>
      </c>
      <c r="H134" s="291">
        <v>9</v>
      </c>
      <c r="I134" s="291">
        <v>7</v>
      </c>
      <c r="J134" s="291">
        <v>16</v>
      </c>
      <c r="K134" s="290">
        <v>4</v>
      </c>
    </row>
    <row r="135" spans="1:11" ht="13.5" customHeight="1">
      <c r="A135" s="304" t="s">
        <v>866</v>
      </c>
      <c r="B135" s="291">
        <v>113</v>
      </c>
      <c r="C135" s="291">
        <v>94</v>
      </c>
      <c r="D135" s="291">
        <v>207</v>
      </c>
      <c r="E135" s="290">
        <v>83</v>
      </c>
      <c r="G135" s="304" t="s">
        <v>865</v>
      </c>
      <c r="H135" s="291">
        <v>115</v>
      </c>
      <c r="I135" s="291">
        <v>134</v>
      </c>
      <c r="J135" s="291">
        <v>249</v>
      </c>
      <c r="K135" s="290">
        <v>86</v>
      </c>
    </row>
    <row r="136" spans="1:11" ht="13.5" customHeight="1">
      <c r="A136" s="304" t="s">
        <v>864</v>
      </c>
      <c r="B136" s="291">
        <v>98</v>
      </c>
      <c r="C136" s="291">
        <v>122</v>
      </c>
      <c r="D136" s="291">
        <v>220</v>
      </c>
      <c r="E136" s="290">
        <v>119</v>
      </c>
      <c r="G136" s="304" t="s">
        <v>863</v>
      </c>
      <c r="H136" s="291">
        <v>14</v>
      </c>
      <c r="I136" s="291">
        <v>19</v>
      </c>
      <c r="J136" s="291">
        <v>33</v>
      </c>
      <c r="K136" s="290">
        <v>14</v>
      </c>
    </row>
    <row r="137" spans="1:11" ht="13.5" customHeight="1">
      <c r="A137" s="304" t="s">
        <v>862</v>
      </c>
      <c r="B137" s="291">
        <v>74</v>
      </c>
      <c r="C137" s="291">
        <v>77</v>
      </c>
      <c r="D137" s="291">
        <v>151</v>
      </c>
      <c r="E137" s="290">
        <v>63</v>
      </c>
      <c r="G137" s="304" t="s">
        <v>861</v>
      </c>
      <c r="H137" s="291">
        <v>39</v>
      </c>
      <c r="I137" s="291">
        <v>44</v>
      </c>
      <c r="J137" s="291">
        <v>83</v>
      </c>
      <c r="K137" s="290">
        <v>36</v>
      </c>
    </row>
    <row r="138" spans="1:11" ht="13.5" customHeight="1">
      <c r="A138" s="304" t="s">
        <v>417</v>
      </c>
      <c r="B138" s="291">
        <v>5</v>
      </c>
      <c r="C138" s="291">
        <v>4</v>
      </c>
      <c r="D138" s="291">
        <v>9</v>
      </c>
      <c r="E138" s="290">
        <v>4</v>
      </c>
      <c r="G138" s="304" t="s">
        <v>860</v>
      </c>
      <c r="H138" s="291">
        <v>87</v>
      </c>
      <c r="I138" s="291">
        <v>78</v>
      </c>
      <c r="J138" s="291">
        <v>165</v>
      </c>
      <c r="K138" s="290">
        <v>53</v>
      </c>
    </row>
    <row r="139" spans="1:11" ht="13.5" customHeight="1">
      <c r="A139" s="304" t="s">
        <v>859</v>
      </c>
      <c r="B139" s="291">
        <v>105</v>
      </c>
      <c r="C139" s="291">
        <v>127</v>
      </c>
      <c r="D139" s="291">
        <v>232</v>
      </c>
      <c r="E139" s="290">
        <v>94</v>
      </c>
      <c r="G139" s="304" t="s">
        <v>858</v>
      </c>
      <c r="H139" s="291">
        <v>127</v>
      </c>
      <c r="I139" s="291">
        <v>139</v>
      </c>
      <c r="J139" s="291">
        <v>266</v>
      </c>
      <c r="K139" s="290">
        <v>113</v>
      </c>
    </row>
    <row r="140" spans="1:11" ht="13.5" customHeight="1">
      <c r="A140" s="304" t="s">
        <v>857</v>
      </c>
      <c r="B140" s="291">
        <v>75</v>
      </c>
      <c r="C140" s="291">
        <v>78</v>
      </c>
      <c r="D140" s="291">
        <v>153</v>
      </c>
      <c r="E140" s="290">
        <v>52</v>
      </c>
      <c r="G140" s="304" t="s">
        <v>856</v>
      </c>
      <c r="H140" s="291">
        <v>114</v>
      </c>
      <c r="I140" s="291">
        <v>128</v>
      </c>
      <c r="J140" s="291">
        <v>242</v>
      </c>
      <c r="K140" s="290">
        <v>90</v>
      </c>
    </row>
    <row r="141" spans="1:11" ht="13.5" customHeight="1">
      <c r="A141" s="304" t="s">
        <v>855</v>
      </c>
      <c r="B141" s="291">
        <v>48</v>
      </c>
      <c r="C141" s="291">
        <v>48</v>
      </c>
      <c r="D141" s="291">
        <v>96</v>
      </c>
      <c r="E141" s="290">
        <v>37</v>
      </c>
      <c r="G141" s="304" t="s">
        <v>854</v>
      </c>
      <c r="H141" s="291">
        <v>53</v>
      </c>
      <c r="I141" s="291">
        <v>46</v>
      </c>
      <c r="J141" s="291">
        <v>99</v>
      </c>
      <c r="K141" s="290">
        <v>36</v>
      </c>
    </row>
    <row r="142" spans="1:11" ht="13.5" customHeight="1">
      <c r="A142" s="304" t="s">
        <v>853</v>
      </c>
      <c r="B142" s="291">
        <v>14</v>
      </c>
      <c r="C142" s="291">
        <v>15</v>
      </c>
      <c r="D142" s="291">
        <v>29</v>
      </c>
      <c r="E142" s="290">
        <v>12</v>
      </c>
      <c r="G142" s="304" t="s">
        <v>852</v>
      </c>
      <c r="H142" s="291">
        <v>92</v>
      </c>
      <c r="I142" s="291">
        <v>91</v>
      </c>
      <c r="J142" s="291">
        <v>183</v>
      </c>
      <c r="K142" s="290">
        <v>70</v>
      </c>
    </row>
    <row r="143" spans="1:11" ht="13.5" customHeight="1">
      <c r="A143" s="304" t="s">
        <v>851</v>
      </c>
      <c r="B143" s="291">
        <v>27</v>
      </c>
      <c r="C143" s="291">
        <v>27</v>
      </c>
      <c r="D143" s="291">
        <v>54</v>
      </c>
      <c r="E143" s="290">
        <v>25</v>
      </c>
      <c r="G143" s="304" t="s">
        <v>850</v>
      </c>
      <c r="H143" s="291">
        <v>60</v>
      </c>
      <c r="I143" s="291">
        <v>77</v>
      </c>
      <c r="J143" s="291">
        <v>137</v>
      </c>
      <c r="K143" s="290">
        <v>54</v>
      </c>
    </row>
    <row r="144" spans="1:11" ht="13.5" customHeight="1">
      <c r="A144" s="304" t="s">
        <v>849</v>
      </c>
      <c r="B144" s="291">
        <v>134</v>
      </c>
      <c r="C144" s="291">
        <v>121</v>
      </c>
      <c r="D144" s="291">
        <v>255</v>
      </c>
      <c r="E144" s="290">
        <v>109</v>
      </c>
      <c r="G144" s="304" t="s">
        <v>848</v>
      </c>
      <c r="H144" s="291">
        <v>64</v>
      </c>
      <c r="I144" s="291">
        <v>67</v>
      </c>
      <c r="J144" s="291">
        <v>131</v>
      </c>
      <c r="K144" s="290">
        <v>55</v>
      </c>
    </row>
    <row r="145" spans="1:11" ht="13.5" customHeight="1">
      <c r="A145" s="304" t="s">
        <v>847</v>
      </c>
      <c r="B145" s="291">
        <v>62</v>
      </c>
      <c r="C145" s="291">
        <v>54</v>
      </c>
      <c r="D145" s="291">
        <v>116</v>
      </c>
      <c r="E145" s="290">
        <v>44</v>
      </c>
      <c r="G145" s="304" t="s">
        <v>846</v>
      </c>
      <c r="H145" s="291">
        <v>61</v>
      </c>
      <c r="I145" s="291">
        <v>75</v>
      </c>
      <c r="J145" s="291">
        <v>136</v>
      </c>
      <c r="K145" s="290">
        <v>50</v>
      </c>
    </row>
    <row r="146" spans="1:11" ht="13.5" customHeight="1">
      <c r="A146" s="304" t="s">
        <v>845</v>
      </c>
      <c r="B146" s="291">
        <v>10</v>
      </c>
      <c r="C146" s="291">
        <v>9</v>
      </c>
      <c r="D146" s="291">
        <v>19</v>
      </c>
      <c r="E146" s="290">
        <v>5</v>
      </c>
      <c r="G146" s="304" t="s">
        <v>844</v>
      </c>
      <c r="H146" s="291">
        <v>11</v>
      </c>
      <c r="I146" s="291">
        <v>17</v>
      </c>
      <c r="J146" s="291">
        <v>28</v>
      </c>
      <c r="K146" s="290">
        <v>11</v>
      </c>
    </row>
    <row r="147" spans="1:11" ht="13.5" customHeight="1">
      <c r="A147" s="304" t="s">
        <v>843</v>
      </c>
      <c r="B147" s="291">
        <v>69</v>
      </c>
      <c r="C147" s="291">
        <v>67</v>
      </c>
      <c r="D147" s="291">
        <v>136</v>
      </c>
      <c r="E147" s="290">
        <v>48</v>
      </c>
      <c r="G147" s="304" t="s">
        <v>842</v>
      </c>
      <c r="H147" s="291">
        <v>7</v>
      </c>
      <c r="I147" s="291">
        <v>9</v>
      </c>
      <c r="J147" s="291">
        <v>16</v>
      </c>
      <c r="K147" s="290">
        <v>5</v>
      </c>
    </row>
    <row r="148" spans="1:11" ht="13.5" customHeight="1">
      <c r="A148" s="304" t="s">
        <v>841</v>
      </c>
      <c r="B148" s="291">
        <v>100</v>
      </c>
      <c r="C148" s="291">
        <v>98</v>
      </c>
      <c r="D148" s="291">
        <v>198</v>
      </c>
      <c r="E148" s="290">
        <v>79</v>
      </c>
      <c r="G148" s="304" t="s">
        <v>840</v>
      </c>
      <c r="H148" s="291">
        <v>142</v>
      </c>
      <c r="I148" s="291">
        <v>128</v>
      </c>
      <c r="J148" s="291">
        <v>270</v>
      </c>
      <c r="K148" s="290">
        <v>123</v>
      </c>
    </row>
    <row r="149" spans="1:11" ht="13.5" customHeight="1">
      <c r="A149" s="304" t="s">
        <v>839</v>
      </c>
      <c r="B149" s="291">
        <v>74</v>
      </c>
      <c r="C149" s="291">
        <v>93</v>
      </c>
      <c r="D149" s="291">
        <v>167</v>
      </c>
      <c r="E149" s="290">
        <v>62</v>
      </c>
      <c r="G149" s="304" t="s">
        <v>838</v>
      </c>
      <c r="H149" s="411">
        <v>24</v>
      </c>
      <c r="I149" s="411">
        <v>20</v>
      </c>
      <c r="J149" s="411">
        <v>44</v>
      </c>
      <c r="K149" s="405">
        <v>22</v>
      </c>
    </row>
    <row r="150" spans="1:11" ht="13.5" customHeight="1">
      <c r="A150" s="304" t="s">
        <v>837</v>
      </c>
      <c r="B150" s="291">
        <v>32</v>
      </c>
      <c r="C150" s="291">
        <v>33</v>
      </c>
      <c r="D150" s="291">
        <v>65</v>
      </c>
      <c r="E150" s="290">
        <v>24</v>
      </c>
      <c r="G150" s="304" t="s">
        <v>836</v>
      </c>
      <c r="H150" s="412"/>
      <c r="I150" s="412"/>
      <c r="J150" s="412"/>
      <c r="K150" s="406"/>
    </row>
    <row r="151" spans="1:11" ht="13.5" customHeight="1">
      <c r="A151" s="304" t="s">
        <v>835</v>
      </c>
      <c r="B151" s="291">
        <v>95</v>
      </c>
      <c r="C151" s="291">
        <v>95</v>
      </c>
      <c r="D151" s="291">
        <v>190</v>
      </c>
      <c r="E151" s="290">
        <v>74</v>
      </c>
      <c r="G151" s="304" t="s">
        <v>834</v>
      </c>
      <c r="H151" s="291">
        <v>19</v>
      </c>
      <c r="I151" s="291">
        <v>20</v>
      </c>
      <c r="J151" s="291">
        <v>39</v>
      </c>
      <c r="K151" s="290">
        <v>14</v>
      </c>
    </row>
    <row r="152" spans="1:11" ht="13.5" customHeight="1">
      <c r="A152" s="304" t="s">
        <v>833</v>
      </c>
      <c r="B152" s="291">
        <v>53</v>
      </c>
      <c r="C152" s="291">
        <v>57</v>
      </c>
      <c r="D152" s="291">
        <v>110</v>
      </c>
      <c r="E152" s="290">
        <v>46</v>
      </c>
      <c r="G152" s="304" t="s">
        <v>832</v>
      </c>
      <c r="H152" s="291">
        <v>30</v>
      </c>
      <c r="I152" s="291">
        <v>25</v>
      </c>
      <c r="J152" s="291">
        <v>55</v>
      </c>
      <c r="K152" s="290">
        <v>22</v>
      </c>
    </row>
    <row r="153" spans="1:11" ht="13.5" customHeight="1">
      <c r="A153" s="304" t="s">
        <v>411</v>
      </c>
      <c r="B153" s="291">
        <v>184</v>
      </c>
      <c r="C153" s="291">
        <v>107</v>
      </c>
      <c r="D153" s="291">
        <v>291</v>
      </c>
      <c r="E153" s="290">
        <v>171</v>
      </c>
      <c r="G153" s="304" t="s">
        <v>831</v>
      </c>
      <c r="H153" s="291">
        <v>28</v>
      </c>
      <c r="I153" s="291">
        <v>18</v>
      </c>
      <c r="J153" s="291">
        <v>46</v>
      </c>
      <c r="K153" s="290">
        <v>16</v>
      </c>
    </row>
    <row r="154" spans="1:11" ht="13.5" customHeight="1">
      <c r="A154" s="304" t="s">
        <v>830</v>
      </c>
      <c r="B154" s="291">
        <v>50</v>
      </c>
      <c r="C154" s="291">
        <v>50</v>
      </c>
      <c r="D154" s="291">
        <v>100</v>
      </c>
      <c r="E154" s="290">
        <v>32</v>
      </c>
      <c r="G154" s="304" t="s">
        <v>829</v>
      </c>
      <c r="H154" s="291">
        <v>32</v>
      </c>
      <c r="I154" s="291">
        <v>23</v>
      </c>
      <c r="J154" s="291">
        <v>55</v>
      </c>
      <c r="K154" s="290">
        <v>22</v>
      </c>
    </row>
    <row r="155" spans="1:11" ht="13.5" customHeight="1">
      <c r="A155" s="304" t="s">
        <v>828</v>
      </c>
      <c r="B155" s="291">
        <v>19</v>
      </c>
      <c r="C155" s="291">
        <v>21</v>
      </c>
      <c r="D155" s="291">
        <v>40</v>
      </c>
      <c r="E155" s="290">
        <v>17</v>
      </c>
      <c r="G155" s="304" t="s">
        <v>827</v>
      </c>
      <c r="H155" s="291">
        <v>26</v>
      </c>
      <c r="I155" s="291">
        <v>22</v>
      </c>
      <c r="J155" s="291">
        <v>48</v>
      </c>
      <c r="K155" s="290">
        <v>22</v>
      </c>
    </row>
    <row r="156" spans="1:11" ht="13.5" customHeight="1">
      <c r="A156" s="304" t="s">
        <v>826</v>
      </c>
      <c r="B156" s="291">
        <v>31</v>
      </c>
      <c r="C156" s="291">
        <v>38</v>
      </c>
      <c r="D156" s="291">
        <v>69</v>
      </c>
      <c r="E156" s="290">
        <v>27</v>
      </c>
      <c r="G156" s="304" t="s">
        <v>825</v>
      </c>
      <c r="H156" s="291">
        <v>37</v>
      </c>
      <c r="I156" s="291">
        <v>52</v>
      </c>
      <c r="J156" s="291">
        <v>89</v>
      </c>
      <c r="K156" s="290">
        <v>35</v>
      </c>
    </row>
    <row r="157" spans="1:11" ht="13.5" customHeight="1">
      <c r="A157" s="304" t="s">
        <v>824</v>
      </c>
      <c r="B157" s="291">
        <v>82</v>
      </c>
      <c r="C157" s="291">
        <v>86</v>
      </c>
      <c r="D157" s="291">
        <v>168</v>
      </c>
      <c r="E157" s="290">
        <v>63</v>
      </c>
      <c r="G157" s="304" t="s">
        <v>823</v>
      </c>
      <c r="H157" s="291">
        <v>42</v>
      </c>
      <c r="I157" s="291">
        <v>23</v>
      </c>
      <c r="J157" s="291">
        <v>65</v>
      </c>
      <c r="K157" s="290">
        <v>36</v>
      </c>
    </row>
    <row r="158" spans="1:11" ht="13.5" customHeight="1">
      <c r="A158" s="304" t="s">
        <v>822</v>
      </c>
      <c r="B158" s="291">
        <v>64</v>
      </c>
      <c r="C158" s="291">
        <v>65</v>
      </c>
      <c r="D158" s="291">
        <v>129</v>
      </c>
      <c r="E158" s="290">
        <v>61</v>
      </c>
      <c r="G158" s="304" t="s">
        <v>821</v>
      </c>
      <c r="H158" s="291">
        <v>14</v>
      </c>
      <c r="I158" s="291">
        <v>13</v>
      </c>
      <c r="J158" s="291">
        <v>27</v>
      </c>
      <c r="K158" s="290">
        <v>9</v>
      </c>
    </row>
    <row r="159" spans="1:11" ht="13.5" customHeight="1">
      <c r="A159" s="304" t="s">
        <v>820</v>
      </c>
      <c r="B159" s="291">
        <v>35</v>
      </c>
      <c r="C159" s="291">
        <v>32</v>
      </c>
      <c r="D159" s="291">
        <v>67</v>
      </c>
      <c r="E159" s="290">
        <v>21</v>
      </c>
      <c r="G159" s="304" t="s">
        <v>819</v>
      </c>
      <c r="H159" s="291">
        <v>70</v>
      </c>
      <c r="I159" s="291">
        <v>74</v>
      </c>
      <c r="J159" s="291">
        <v>144</v>
      </c>
      <c r="K159" s="290">
        <v>64</v>
      </c>
    </row>
    <row r="160" spans="1:11" ht="13.5" customHeight="1">
      <c r="A160" s="304" t="s">
        <v>818</v>
      </c>
      <c r="B160" s="291">
        <v>67</v>
      </c>
      <c r="C160" s="291">
        <v>76</v>
      </c>
      <c r="D160" s="291">
        <v>143</v>
      </c>
      <c r="E160" s="290">
        <v>54</v>
      </c>
      <c r="G160" s="304" t="s">
        <v>817</v>
      </c>
      <c r="H160" s="291">
        <v>94</v>
      </c>
      <c r="I160" s="291">
        <v>102</v>
      </c>
      <c r="J160" s="291">
        <v>196</v>
      </c>
      <c r="K160" s="290">
        <v>92</v>
      </c>
    </row>
    <row r="161" spans="1:11" ht="13.5" customHeight="1">
      <c r="A161" s="304" t="s">
        <v>816</v>
      </c>
      <c r="B161" s="291">
        <v>103</v>
      </c>
      <c r="C161" s="291">
        <v>117</v>
      </c>
      <c r="D161" s="291">
        <v>220</v>
      </c>
      <c r="E161" s="290">
        <v>91</v>
      </c>
      <c r="G161" s="304" t="s">
        <v>815</v>
      </c>
      <c r="H161" s="291">
        <v>135</v>
      </c>
      <c r="I161" s="291">
        <v>145</v>
      </c>
      <c r="J161" s="291">
        <v>280</v>
      </c>
      <c r="K161" s="290">
        <v>121</v>
      </c>
    </row>
    <row r="162" spans="1:11" ht="13.5" customHeight="1">
      <c r="A162" s="304" t="s">
        <v>814</v>
      </c>
      <c r="B162" s="291">
        <v>28</v>
      </c>
      <c r="C162" s="291">
        <v>25</v>
      </c>
      <c r="D162" s="291">
        <v>53</v>
      </c>
      <c r="E162" s="290">
        <v>17</v>
      </c>
      <c r="G162" s="304" t="s">
        <v>813</v>
      </c>
      <c r="H162" s="291">
        <v>107</v>
      </c>
      <c r="I162" s="291">
        <v>111</v>
      </c>
      <c r="J162" s="291">
        <v>218</v>
      </c>
      <c r="K162" s="290">
        <v>95</v>
      </c>
    </row>
    <row r="163" spans="1:11" ht="13.5" customHeight="1">
      <c r="A163" s="304" t="s">
        <v>812</v>
      </c>
      <c r="B163" s="291">
        <v>37</v>
      </c>
      <c r="C163" s="291">
        <v>56</v>
      </c>
      <c r="D163" s="291">
        <v>93</v>
      </c>
      <c r="E163" s="290">
        <v>38</v>
      </c>
      <c r="G163" s="304" t="s">
        <v>811</v>
      </c>
      <c r="H163" s="291">
        <v>114</v>
      </c>
      <c r="I163" s="291">
        <v>126</v>
      </c>
      <c r="J163" s="291">
        <v>240</v>
      </c>
      <c r="K163" s="290">
        <v>119</v>
      </c>
    </row>
    <row r="164" spans="1:11" ht="13.5" customHeight="1">
      <c r="A164" s="304" t="s">
        <v>810</v>
      </c>
      <c r="B164" s="291">
        <v>9</v>
      </c>
      <c r="C164" s="291">
        <v>5</v>
      </c>
      <c r="D164" s="291">
        <v>14</v>
      </c>
      <c r="E164" s="290">
        <v>4</v>
      </c>
      <c r="G164" s="304" t="s">
        <v>809</v>
      </c>
      <c r="H164" s="291">
        <v>120</v>
      </c>
      <c r="I164" s="291">
        <v>143</v>
      </c>
      <c r="J164" s="291">
        <v>263</v>
      </c>
      <c r="K164" s="290">
        <v>126</v>
      </c>
    </row>
    <row r="165" spans="1:11" ht="13.5" customHeight="1">
      <c r="A165" s="304" t="s">
        <v>808</v>
      </c>
      <c r="B165" s="291">
        <v>62</v>
      </c>
      <c r="C165" s="291">
        <v>51</v>
      </c>
      <c r="D165" s="291">
        <v>113</v>
      </c>
      <c r="E165" s="290">
        <v>52</v>
      </c>
      <c r="G165" s="304" t="s">
        <v>807</v>
      </c>
      <c r="H165" s="291">
        <v>69</v>
      </c>
      <c r="I165" s="291">
        <v>75</v>
      </c>
      <c r="J165" s="291">
        <v>144</v>
      </c>
      <c r="K165" s="290">
        <v>46</v>
      </c>
    </row>
    <row r="166" spans="1:11" ht="13.5" customHeight="1">
      <c r="A166" s="304" t="s">
        <v>806</v>
      </c>
      <c r="B166" s="291">
        <v>38</v>
      </c>
      <c r="C166" s="291">
        <v>42</v>
      </c>
      <c r="D166" s="291">
        <v>80</v>
      </c>
      <c r="E166" s="290">
        <v>37</v>
      </c>
      <c r="G166" s="304" t="s">
        <v>805</v>
      </c>
      <c r="H166" s="291">
        <v>14</v>
      </c>
      <c r="I166" s="291">
        <v>19</v>
      </c>
      <c r="J166" s="291">
        <v>33</v>
      </c>
      <c r="K166" s="290">
        <v>12</v>
      </c>
    </row>
    <row r="167" spans="1:11" ht="13.5" customHeight="1">
      <c r="A167" s="304" t="s">
        <v>804</v>
      </c>
      <c r="B167" s="291">
        <v>92</v>
      </c>
      <c r="C167" s="291">
        <v>87</v>
      </c>
      <c r="D167" s="291">
        <v>179</v>
      </c>
      <c r="E167" s="290">
        <v>82</v>
      </c>
      <c r="G167" s="304" t="s">
        <v>803</v>
      </c>
      <c r="H167" s="291">
        <v>29</v>
      </c>
      <c r="I167" s="291">
        <v>38</v>
      </c>
      <c r="J167" s="291">
        <v>67</v>
      </c>
      <c r="K167" s="290">
        <v>22</v>
      </c>
    </row>
    <row r="168" spans="1:11" ht="13.5" customHeight="1">
      <c r="A168" s="304" t="s">
        <v>802</v>
      </c>
      <c r="B168" s="291">
        <v>21</v>
      </c>
      <c r="C168" s="291">
        <v>16</v>
      </c>
      <c r="D168" s="291">
        <v>37</v>
      </c>
      <c r="E168" s="290">
        <v>21</v>
      </c>
      <c r="G168" s="304" t="s">
        <v>801</v>
      </c>
      <c r="H168" s="291">
        <v>8</v>
      </c>
      <c r="I168" s="291">
        <v>9</v>
      </c>
      <c r="J168" s="291">
        <v>17</v>
      </c>
      <c r="K168" s="290">
        <v>10</v>
      </c>
    </row>
    <row r="169" spans="1:11" ht="13.5" customHeight="1">
      <c r="A169" s="304" t="s">
        <v>800</v>
      </c>
      <c r="B169" s="291">
        <v>8</v>
      </c>
      <c r="C169" s="291">
        <v>11</v>
      </c>
      <c r="D169" s="291">
        <v>19</v>
      </c>
      <c r="E169" s="290">
        <v>7</v>
      </c>
      <c r="G169" s="304" t="s">
        <v>799</v>
      </c>
      <c r="H169" s="291">
        <v>5</v>
      </c>
      <c r="I169" s="291">
        <v>10</v>
      </c>
      <c r="J169" s="291">
        <v>15</v>
      </c>
      <c r="K169" s="290">
        <v>6</v>
      </c>
    </row>
    <row r="170" spans="1:11" ht="13.5" customHeight="1">
      <c r="A170" s="304" t="s">
        <v>798</v>
      </c>
      <c r="B170" s="291">
        <v>136</v>
      </c>
      <c r="C170" s="291">
        <v>132</v>
      </c>
      <c r="D170" s="291">
        <v>268</v>
      </c>
      <c r="E170" s="290">
        <v>104</v>
      </c>
      <c r="G170" s="304" t="s">
        <v>797</v>
      </c>
      <c r="H170" s="291">
        <v>54</v>
      </c>
      <c r="I170" s="291">
        <v>68</v>
      </c>
      <c r="J170" s="291">
        <v>122</v>
      </c>
      <c r="K170" s="290">
        <v>42</v>
      </c>
    </row>
    <row r="171" spans="1:11" ht="13.5" customHeight="1">
      <c r="A171" s="304" t="s">
        <v>796</v>
      </c>
      <c r="B171" s="291">
        <v>61</v>
      </c>
      <c r="C171" s="291">
        <v>74</v>
      </c>
      <c r="D171" s="291">
        <v>135</v>
      </c>
      <c r="E171" s="290">
        <v>66</v>
      </c>
      <c r="G171" s="304" t="s">
        <v>795</v>
      </c>
      <c r="H171" s="291">
        <v>233</v>
      </c>
      <c r="I171" s="291">
        <v>200</v>
      </c>
      <c r="J171" s="291">
        <v>433</v>
      </c>
      <c r="K171" s="290">
        <v>182</v>
      </c>
    </row>
    <row r="172" spans="1:11" ht="13.5" customHeight="1">
      <c r="A172" s="304" t="s">
        <v>794</v>
      </c>
      <c r="B172" s="291">
        <v>162</v>
      </c>
      <c r="C172" s="291">
        <v>190</v>
      </c>
      <c r="D172" s="291">
        <v>352</v>
      </c>
      <c r="E172" s="290">
        <v>164</v>
      </c>
      <c r="G172" s="304" t="s">
        <v>793</v>
      </c>
      <c r="H172" s="291">
        <v>261</v>
      </c>
      <c r="I172" s="291">
        <v>279</v>
      </c>
      <c r="J172" s="291">
        <v>540</v>
      </c>
      <c r="K172" s="290">
        <v>207</v>
      </c>
    </row>
    <row r="173" spans="1:11" ht="13.5" customHeight="1">
      <c r="A173" s="304" t="s">
        <v>792</v>
      </c>
      <c r="B173" s="291">
        <v>258</v>
      </c>
      <c r="C173" s="291">
        <v>251</v>
      </c>
      <c r="D173" s="291">
        <v>509</v>
      </c>
      <c r="E173" s="290">
        <v>235</v>
      </c>
      <c r="G173" s="304" t="s">
        <v>791</v>
      </c>
      <c r="H173" s="291">
        <v>231</v>
      </c>
      <c r="I173" s="291">
        <v>217</v>
      </c>
      <c r="J173" s="291">
        <v>448</v>
      </c>
      <c r="K173" s="290">
        <v>179</v>
      </c>
    </row>
    <row r="174" spans="1:11" ht="13.5" customHeight="1">
      <c r="A174" s="304" t="s">
        <v>790</v>
      </c>
      <c r="B174" s="291">
        <v>243</v>
      </c>
      <c r="C174" s="291">
        <v>233</v>
      </c>
      <c r="D174" s="291">
        <v>476</v>
      </c>
      <c r="E174" s="290">
        <v>171</v>
      </c>
      <c r="G174" s="304" t="s">
        <v>789</v>
      </c>
      <c r="H174" s="291">
        <v>44</v>
      </c>
      <c r="I174" s="291">
        <v>53</v>
      </c>
      <c r="J174" s="291">
        <v>97</v>
      </c>
      <c r="K174" s="290">
        <v>46</v>
      </c>
    </row>
    <row r="175" spans="1:11" ht="13.5" customHeight="1" thickBot="1">
      <c r="A175" s="311" t="s">
        <v>788</v>
      </c>
      <c r="B175" s="288">
        <v>316</v>
      </c>
      <c r="C175" s="288">
        <v>307</v>
      </c>
      <c r="D175" s="288">
        <v>623</v>
      </c>
      <c r="E175" s="287">
        <v>272</v>
      </c>
      <c r="G175" s="304" t="s">
        <v>787</v>
      </c>
      <c r="H175" s="291">
        <v>132</v>
      </c>
      <c r="I175" s="291">
        <v>159</v>
      </c>
      <c r="J175" s="291">
        <v>291</v>
      </c>
      <c r="K175" s="290">
        <v>118</v>
      </c>
    </row>
    <row r="176" spans="1:11" ht="13.5" customHeight="1" thickBot="1">
      <c r="G176" s="311" t="s">
        <v>786</v>
      </c>
      <c r="H176" s="288">
        <v>120</v>
      </c>
      <c r="I176" s="288">
        <v>132</v>
      </c>
      <c r="J176" s="288">
        <v>252</v>
      </c>
      <c r="K176" s="287">
        <v>112</v>
      </c>
    </row>
    <row r="177" spans="1:11" ht="13.5" customHeight="1"/>
    <row r="178" spans="1:11" ht="13.5" customHeight="1"/>
    <row r="179" spans="1:11" s="305" customFormat="1" ht="13.5" customHeight="1">
      <c r="A179" s="286"/>
      <c r="B179" s="307"/>
      <c r="C179" s="307"/>
      <c r="D179" s="307"/>
      <c r="E179" s="306"/>
      <c r="F179" s="286"/>
      <c r="G179" s="306"/>
      <c r="H179" s="286"/>
      <c r="I179" s="286"/>
      <c r="J179" s="286"/>
      <c r="K179" s="306"/>
    </row>
    <row r="180" spans="1:11" s="305" customFormat="1" ht="28.8" customHeight="1" thickBot="1">
      <c r="A180" s="286"/>
      <c r="B180" s="307"/>
      <c r="C180" s="307"/>
      <c r="D180" s="307"/>
      <c r="E180" s="306"/>
      <c r="F180" s="286"/>
      <c r="G180" s="286"/>
      <c r="H180" s="286"/>
      <c r="I180" s="286"/>
      <c r="J180" s="286"/>
      <c r="K180" s="306"/>
    </row>
    <row r="181" spans="1:11" ht="13.5" customHeight="1">
      <c r="A181" s="407" t="s">
        <v>577</v>
      </c>
      <c r="B181" s="397" t="s">
        <v>328</v>
      </c>
      <c r="C181" s="398"/>
      <c r="D181" s="399"/>
      <c r="E181" s="413" t="s">
        <v>542</v>
      </c>
      <c r="G181" s="407" t="s">
        <v>577</v>
      </c>
      <c r="H181" s="397" t="s">
        <v>328</v>
      </c>
      <c r="I181" s="398"/>
      <c r="J181" s="399"/>
      <c r="K181" s="413" t="s">
        <v>542</v>
      </c>
    </row>
    <row r="182" spans="1:11" ht="13.5" customHeight="1">
      <c r="A182" s="408"/>
      <c r="B182" s="303" t="s">
        <v>540</v>
      </c>
      <c r="C182" s="303" t="s">
        <v>539</v>
      </c>
      <c r="D182" s="303" t="s">
        <v>286</v>
      </c>
      <c r="E182" s="414"/>
      <c r="F182" s="306"/>
      <c r="G182" s="408"/>
      <c r="H182" s="303" t="s">
        <v>540</v>
      </c>
      <c r="I182" s="303" t="s">
        <v>539</v>
      </c>
      <c r="J182" s="303" t="s">
        <v>286</v>
      </c>
      <c r="K182" s="414"/>
    </row>
    <row r="183" spans="1:11" ht="13.5" customHeight="1">
      <c r="A183" s="304" t="s">
        <v>785</v>
      </c>
      <c r="B183" s="291">
        <v>154</v>
      </c>
      <c r="C183" s="291">
        <v>153</v>
      </c>
      <c r="D183" s="291">
        <v>307</v>
      </c>
      <c r="E183" s="290">
        <v>116</v>
      </c>
      <c r="G183" s="304" t="s">
        <v>784</v>
      </c>
      <c r="H183" s="291">
        <v>76</v>
      </c>
      <c r="I183" s="291">
        <v>74</v>
      </c>
      <c r="J183" s="291">
        <v>150</v>
      </c>
      <c r="K183" s="290">
        <v>72</v>
      </c>
    </row>
    <row r="184" spans="1:11" ht="13.5" customHeight="1">
      <c r="A184" s="304" t="s">
        <v>783</v>
      </c>
      <c r="B184" s="291">
        <v>135</v>
      </c>
      <c r="C184" s="291">
        <v>130</v>
      </c>
      <c r="D184" s="291">
        <v>265</v>
      </c>
      <c r="E184" s="290">
        <v>107</v>
      </c>
      <c r="G184" s="304" t="s">
        <v>782</v>
      </c>
      <c r="H184" s="291">
        <v>84</v>
      </c>
      <c r="I184" s="291">
        <v>118</v>
      </c>
      <c r="J184" s="291">
        <v>202</v>
      </c>
      <c r="K184" s="290">
        <v>86</v>
      </c>
    </row>
    <row r="185" spans="1:11" ht="13.5" customHeight="1">
      <c r="A185" s="304" t="s">
        <v>781</v>
      </c>
      <c r="B185" s="291">
        <v>187</v>
      </c>
      <c r="C185" s="291">
        <v>165</v>
      </c>
      <c r="D185" s="291">
        <v>352</v>
      </c>
      <c r="E185" s="290">
        <v>156</v>
      </c>
      <c r="G185" s="304" t="s">
        <v>780</v>
      </c>
      <c r="H185" s="291">
        <v>113</v>
      </c>
      <c r="I185" s="291">
        <v>139</v>
      </c>
      <c r="J185" s="291">
        <v>252</v>
      </c>
      <c r="K185" s="290">
        <v>139</v>
      </c>
    </row>
    <row r="186" spans="1:11" ht="13.5" customHeight="1">
      <c r="A186" s="304" t="s">
        <v>779</v>
      </c>
      <c r="B186" s="291">
        <v>146</v>
      </c>
      <c r="C186" s="291">
        <v>177</v>
      </c>
      <c r="D186" s="291">
        <v>323</v>
      </c>
      <c r="E186" s="290">
        <v>148</v>
      </c>
      <c r="G186" s="304" t="s">
        <v>778</v>
      </c>
      <c r="H186" s="291">
        <v>139</v>
      </c>
      <c r="I186" s="291">
        <v>156</v>
      </c>
      <c r="J186" s="291">
        <v>295</v>
      </c>
      <c r="K186" s="290">
        <v>131</v>
      </c>
    </row>
    <row r="187" spans="1:11" ht="13.5" customHeight="1">
      <c r="A187" s="304" t="s">
        <v>777</v>
      </c>
      <c r="B187" s="291">
        <v>195</v>
      </c>
      <c r="C187" s="291">
        <v>184</v>
      </c>
      <c r="D187" s="291">
        <v>379</v>
      </c>
      <c r="E187" s="290">
        <v>168</v>
      </c>
      <c r="G187" s="304" t="s">
        <v>776</v>
      </c>
      <c r="H187" s="291">
        <v>132</v>
      </c>
      <c r="I187" s="291">
        <v>156</v>
      </c>
      <c r="J187" s="291">
        <v>288</v>
      </c>
      <c r="K187" s="290">
        <v>125</v>
      </c>
    </row>
    <row r="188" spans="1:11" ht="13.5" customHeight="1">
      <c r="A188" s="304" t="s">
        <v>775</v>
      </c>
      <c r="B188" s="291">
        <v>194</v>
      </c>
      <c r="C188" s="291">
        <v>186</v>
      </c>
      <c r="D188" s="291">
        <v>380</v>
      </c>
      <c r="E188" s="290">
        <v>136</v>
      </c>
      <c r="G188" s="304" t="s">
        <v>774</v>
      </c>
      <c r="H188" s="291">
        <v>85</v>
      </c>
      <c r="I188" s="291">
        <v>101</v>
      </c>
      <c r="J188" s="291">
        <v>186</v>
      </c>
      <c r="K188" s="290">
        <v>94</v>
      </c>
    </row>
    <row r="189" spans="1:11" ht="13.5" customHeight="1">
      <c r="A189" s="304" t="s">
        <v>773</v>
      </c>
      <c r="B189" s="291">
        <v>5</v>
      </c>
      <c r="C189" s="291">
        <v>9</v>
      </c>
      <c r="D189" s="291">
        <v>14</v>
      </c>
      <c r="E189" s="290">
        <v>5</v>
      </c>
      <c r="G189" s="304" t="s">
        <v>772</v>
      </c>
      <c r="H189" s="291">
        <v>89</v>
      </c>
      <c r="I189" s="291">
        <v>100</v>
      </c>
      <c r="J189" s="291">
        <v>189</v>
      </c>
      <c r="K189" s="290">
        <v>97</v>
      </c>
    </row>
    <row r="190" spans="1:11" ht="13.5" customHeight="1">
      <c r="A190" s="304" t="s">
        <v>771</v>
      </c>
      <c r="B190" s="291">
        <v>243</v>
      </c>
      <c r="C190" s="291">
        <v>275</v>
      </c>
      <c r="D190" s="291">
        <v>518</v>
      </c>
      <c r="E190" s="290">
        <v>220</v>
      </c>
      <c r="G190" s="304" t="s">
        <v>770</v>
      </c>
      <c r="H190" s="291">
        <v>105</v>
      </c>
      <c r="I190" s="291">
        <v>121</v>
      </c>
      <c r="J190" s="291">
        <v>226</v>
      </c>
      <c r="K190" s="290">
        <v>104</v>
      </c>
    </row>
    <row r="191" spans="1:11" ht="13.5" customHeight="1">
      <c r="A191" s="304" t="s">
        <v>769</v>
      </c>
      <c r="B191" s="291">
        <v>362</v>
      </c>
      <c r="C191" s="291">
        <v>358</v>
      </c>
      <c r="D191" s="291">
        <v>720</v>
      </c>
      <c r="E191" s="290">
        <v>347</v>
      </c>
      <c r="G191" s="304" t="s">
        <v>768</v>
      </c>
      <c r="H191" s="291">
        <v>107</v>
      </c>
      <c r="I191" s="291">
        <v>104</v>
      </c>
      <c r="J191" s="291">
        <v>211</v>
      </c>
      <c r="K191" s="290">
        <v>101</v>
      </c>
    </row>
    <row r="192" spans="1:11" ht="13.5" customHeight="1">
      <c r="A192" s="304" t="s">
        <v>767</v>
      </c>
      <c r="B192" s="291">
        <v>17</v>
      </c>
      <c r="C192" s="291">
        <v>20</v>
      </c>
      <c r="D192" s="291">
        <v>37</v>
      </c>
      <c r="E192" s="290">
        <v>15</v>
      </c>
      <c r="G192" s="304" t="s">
        <v>766</v>
      </c>
      <c r="H192" s="291">
        <v>81</v>
      </c>
      <c r="I192" s="291">
        <v>83</v>
      </c>
      <c r="J192" s="291">
        <v>164</v>
      </c>
      <c r="K192" s="290">
        <v>62</v>
      </c>
    </row>
    <row r="193" spans="1:11" ht="13.5" customHeight="1">
      <c r="A193" s="304" t="s">
        <v>765</v>
      </c>
      <c r="B193" s="291">
        <v>102</v>
      </c>
      <c r="C193" s="291">
        <v>113</v>
      </c>
      <c r="D193" s="291">
        <v>215</v>
      </c>
      <c r="E193" s="290">
        <v>100</v>
      </c>
      <c r="G193" s="304" t="s">
        <v>764</v>
      </c>
      <c r="H193" s="291">
        <v>162</v>
      </c>
      <c r="I193" s="291">
        <v>156</v>
      </c>
      <c r="J193" s="291">
        <v>318</v>
      </c>
      <c r="K193" s="290">
        <v>156</v>
      </c>
    </row>
    <row r="194" spans="1:11" ht="13.5" customHeight="1">
      <c r="A194" s="304" t="s">
        <v>763</v>
      </c>
      <c r="B194" s="291">
        <v>188</v>
      </c>
      <c r="C194" s="291">
        <v>188</v>
      </c>
      <c r="D194" s="291">
        <v>376</v>
      </c>
      <c r="E194" s="290">
        <v>160</v>
      </c>
      <c r="G194" s="304" t="s">
        <v>762</v>
      </c>
      <c r="H194" s="291">
        <v>146</v>
      </c>
      <c r="I194" s="291">
        <v>162</v>
      </c>
      <c r="J194" s="291">
        <v>308</v>
      </c>
      <c r="K194" s="290">
        <v>152</v>
      </c>
    </row>
    <row r="195" spans="1:11" ht="13.5" customHeight="1">
      <c r="A195" s="304" t="s">
        <v>761</v>
      </c>
      <c r="B195" s="291">
        <v>16</v>
      </c>
      <c r="C195" s="291">
        <v>7</v>
      </c>
      <c r="D195" s="291">
        <v>23</v>
      </c>
      <c r="E195" s="290">
        <v>17</v>
      </c>
      <c r="G195" s="304" t="s">
        <v>760</v>
      </c>
      <c r="H195" s="291">
        <v>163</v>
      </c>
      <c r="I195" s="291">
        <v>108</v>
      </c>
      <c r="J195" s="291">
        <v>271</v>
      </c>
      <c r="K195" s="290">
        <v>127</v>
      </c>
    </row>
    <row r="196" spans="1:11" ht="13.5" customHeight="1">
      <c r="A196" s="304" t="s">
        <v>759</v>
      </c>
      <c r="B196" s="291">
        <v>260</v>
      </c>
      <c r="C196" s="291">
        <v>276</v>
      </c>
      <c r="D196" s="291">
        <v>536</v>
      </c>
      <c r="E196" s="290">
        <v>273</v>
      </c>
      <c r="G196" s="304" t="s">
        <v>758</v>
      </c>
      <c r="H196" s="291">
        <v>96</v>
      </c>
      <c r="I196" s="291">
        <v>108</v>
      </c>
      <c r="J196" s="291">
        <v>204</v>
      </c>
      <c r="K196" s="290">
        <v>86</v>
      </c>
    </row>
    <row r="197" spans="1:11" ht="13.5" customHeight="1">
      <c r="A197" s="304" t="s">
        <v>757</v>
      </c>
      <c r="B197" s="291">
        <v>294</v>
      </c>
      <c r="C197" s="291">
        <v>293</v>
      </c>
      <c r="D197" s="291">
        <v>587</v>
      </c>
      <c r="E197" s="290">
        <v>266</v>
      </c>
      <c r="G197" s="304" t="s">
        <v>756</v>
      </c>
      <c r="H197" s="291">
        <v>36</v>
      </c>
      <c r="I197" s="291">
        <v>56</v>
      </c>
      <c r="J197" s="291">
        <v>92</v>
      </c>
      <c r="K197" s="290">
        <v>48</v>
      </c>
    </row>
    <row r="198" spans="1:11" ht="13.5" customHeight="1">
      <c r="A198" s="304" t="s">
        <v>755</v>
      </c>
      <c r="B198" s="291">
        <v>167</v>
      </c>
      <c r="C198" s="291">
        <v>156</v>
      </c>
      <c r="D198" s="291">
        <v>323</v>
      </c>
      <c r="E198" s="290">
        <v>180</v>
      </c>
      <c r="G198" s="304" t="s">
        <v>754</v>
      </c>
      <c r="H198" s="291">
        <v>134</v>
      </c>
      <c r="I198" s="291">
        <v>143</v>
      </c>
      <c r="J198" s="291">
        <v>277</v>
      </c>
      <c r="K198" s="290">
        <v>133</v>
      </c>
    </row>
    <row r="199" spans="1:11" ht="13.5" customHeight="1">
      <c r="A199" s="304" t="s">
        <v>753</v>
      </c>
      <c r="B199" s="291">
        <v>98</v>
      </c>
      <c r="C199" s="291">
        <v>96</v>
      </c>
      <c r="D199" s="291">
        <v>194</v>
      </c>
      <c r="E199" s="290">
        <v>91</v>
      </c>
      <c r="G199" s="304" t="s">
        <v>752</v>
      </c>
      <c r="H199" s="291">
        <v>190</v>
      </c>
      <c r="I199" s="291">
        <v>172</v>
      </c>
      <c r="J199" s="291">
        <v>362</v>
      </c>
      <c r="K199" s="290">
        <v>180</v>
      </c>
    </row>
    <row r="200" spans="1:11" ht="13.5" customHeight="1">
      <c r="A200" s="304" t="s">
        <v>751</v>
      </c>
      <c r="B200" s="291">
        <v>134</v>
      </c>
      <c r="C200" s="291">
        <v>164</v>
      </c>
      <c r="D200" s="291">
        <v>298</v>
      </c>
      <c r="E200" s="290">
        <v>125</v>
      </c>
      <c r="G200" s="304" t="s">
        <v>750</v>
      </c>
      <c r="H200" s="291">
        <v>109</v>
      </c>
      <c r="I200" s="291">
        <v>108</v>
      </c>
      <c r="J200" s="291">
        <v>217</v>
      </c>
      <c r="K200" s="290">
        <v>92</v>
      </c>
    </row>
    <row r="201" spans="1:11" ht="13.5" customHeight="1">
      <c r="A201" s="304" t="s">
        <v>749</v>
      </c>
      <c r="B201" s="291">
        <v>145</v>
      </c>
      <c r="C201" s="291">
        <v>136</v>
      </c>
      <c r="D201" s="291">
        <v>281</v>
      </c>
      <c r="E201" s="290">
        <v>110</v>
      </c>
      <c r="G201" s="304" t="s">
        <v>748</v>
      </c>
      <c r="H201" s="291">
        <v>81</v>
      </c>
      <c r="I201" s="291">
        <v>73</v>
      </c>
      <c r="J201" s="291">
        <v>154</v>
      </c>
      <c r="K201" s="290">
        <v>63</v>
      </c>
    </row>
    <row r="202" spans="1:11" ht="13.5" customHeight="1">
      <c r="A202" s="304" t="s">
        <v>747</v>
      </c>
      <c r="B202" s="291">
        <v>96</v>
      </c>
      <c r="C202" s="291">
        <v>103</v>
      </c>
      <c r="D202" s="291">
        <v>199</v>
      </c>
      <c r="E202" s="290">
        <v>94</v>
      </c>
      <c r="G202" s="304" t="s">
        <v>746</v>
      </c>
      <c r="H202" s="291">
        <v>77</v>
      </c>
      <c r="I202" s="291">
        <v>70</v>
      </c>
      <c r="J202" s="291">
        <v>147</v>
      </c>
      <c r="K202" s="290">
        <v>65</v>
      </c>
    </row>
    <row r="203" spans="1:11" ht="13.5" customHeight="1">
      <c r="A203" s="304" t="s">
        <v>745</v>
      </c>
      <c r="B203" s="291">
        <v>109</v>
      </c>
      <c r="C203" s="291">
        <v>117</v>
      </c>
      <c r="D203" s="291">
        <v>226</v>
      </c>
      <c r="E203" s="290">
        <v>107</v>
      </c>
      <c r="G203" s="304" t="s">
        <v>744</v>
      </c>
      <c r="H203" s="291">
        <v>105</v>
      </c>
      <c r="I203" s="291">
        <v>100</v>
      </c>
      <c r="J203" s="291">
        <v>205</v>
      </c>
      <c r="K203" s="290">
        <v>87</v>
      </c>
    </row>
    <row r="204" spans="1:11" ht="13.5" customHeight="1">
      <c r="A204" s="304" t="s">
        <v>743</v>
      </c>
      <c r="B204" s="291">
        <v>60</v>
      </c>
      <c r="C204" s="291">
        <v>56</v>
      </c>
      <c r="D204" s="291">
        <v>116</v>
      </c>
      <c r="E204" s="290">
        <v>47</v>
      </c>
      <c r="G204" s="304" t="s">
        <v>742</v>
      </c>
      <c r="H204" s="291">
        <v>43</v>
      </c>
      <c r="I204" s="291">
        <v>49</v>
      </c>
      <c r="J204" s="291">
        <v>92</v>
      </c>
      <c r="K204" s="290">
        <v>41</v>
      </c>
    </row>
    <row r="205" spans="1:11" ht="13.5" customHeight="1">
      <c r="A205" s="304" t="s">
        <v>741</v>
      </c>
      <c r="B205" s="411">
        <v>15</v>
      </c>
      <c r="C205" s="411">
        <v>17</v>
      </c>
      <c r="D205" s="411">
        <v>32</v>
      </c>
      <c r="E205" s="405">
        <v>11</v>
      </c>
      <c r="G205" s="304" t="s">
        <v>740</v>
      </c>
      <c r="H205" s="291">
        <v>53</v>
      </c>
      <c r="I205" s="291">
        <v>49</v>
      </c>
      <c r="J205" s="291">
        <v>102</v>
      </c>
      <c r="K205" s="290">
        <v>38</v>
      </c>
    </row>
    <row r="206" spans="1:11" ht="13.5" customHeight="1">
      <c r="A206" s="304" t="s">
        <v>739</v>
      </c>
      <c r="B206" s="417"/>
      <c r="C206" s="417"/>
      <c r="D206" s="417"/>
      <c r="E206" s="418"/>
      <c r="G206" s="304" t="s">
        <v>738</v>
      </c>
      <c r="H206" s="291">
        <v>77</v>
      </c>
      <c r="I206" s="291">
        <v>82</v>
      </c>
      <c r="J206" s="291">
        <v>159</v>
      </c>
      <c r="K206" s="290">
        <v>62</v>
      </c>
    </row>
    <row r="207" spans="1:11" ht="13.5" customHeight="1">
      <c r="A207" s="304" t="s">
        <v>737</v>
      </c>
      <c r="B207" s="412"/>
      <c r="C207" s="412"/>
      <c r="D207" s="412"/>
      <c r="E207" s="406"/>
      <c r="G207" s="304" t="s">
        <v>736</v>
      </c>
      <c r="H207" s="291">
        <v>106</v>
      </c>
      <c r="I207" s="291">
        <v>106</v>
      </c>
      <c r="J207" s="291">
        <v>212</v>
      </c>
      <c r="K207" s="290">
        <v>87</v>
      </c>
    </row>
    <row r="208" spans="1:11" ht="13.5" customHeight="1">
      <c r="A208" s="304" t="s">
        <v>735</v>
      </c>
      <c r="B208" s="291">
        <v>53</v>
      </c>
      <c r="C208" s="291">
        <v>44</v>
      </c>
      <c r="D208" s="291">
        <v>97</v>
      </c>
      <c r="E208" s="290">
        <v>55</v>
      </c>
      <c r="G208" s="304" t="s">
        <v>734</v>
      </c>
      <c r="H208" s="291">
        <v>154</v>
      </c>
      <c r="I208" s="291">
        <v>169</v>
      </c>
      <c r="J208" s="291">
        <v>323</v>
      </c>
      <c r="K208" s="290">
        <v>121</v>
      </c>
    </row>
    <row r="209" spans="1:13" ht="13.5" customHeight="1">
      <c r="A209" s="304" t="s">
        <v>733</v>
      </c>
      <c r="B209" s="291">
        <v>35</v>
      </c>
      <c r="C209" s="291">
        <v>28</v>
      </c>
      <c r="D209" s="291">
        <v>63</v>
      </c>
      <c r="E209" s="290">
        <v>31</v>
      </c>
      <c r="G209" s="304" t="s">
        <v>732</v>
      </c>
      <c r="H209" s="291">
        <v>157</v>
      </c>
      <c r="I209" s="291">
        <v>154</v>
      </c>
      <c r="J209" s="291">
        <v>311</v>
      </c>
      <c r="K209" s="290">
        <v>121</v>
      </c>
    </row>
    <row r="210" spans="1:13" ht="13.5" customHeight="1">
      <c r="A210" s="304" t="s">
        <v>731</v>
      </c>
      <c r="B210" s="291">
        <v>67</v>
      </c>
      <c r="C210" s="291">
        <v>72</v>
      </c>
      <c r="D210" s="291">
        <v>139</v>
      </c>
      <c r="E210" s="290">
        <v>58</v>
      </c>
      <c r="G210" s="304" t="s">
        <v>730</v>
      </c>
      <c r="H210" s="411">
        <v>30</v>
      </c>
      <c r="I210" s="411">
        <v>15</v>
      </c>
      <c r="J210" s="411">
        <v>45</v>
      </c>
      <c r="K210" s="405">
        <v>44</v>
      </c>
    </row>
    <row r="211" spans="1:13" ht="13.5" customHeight="1">
      <c r="A211" s="304" t="s">
        <v>729</v>
      </c>
      <c r="B211" s="291">
        <v>39</v>
      </c>
      <c r="C211" s="291">
        <v>39</v>
      </c>
      <c r="D211" s="291">
        <v>78</v>
      </c>
      <c r="E211" s="290">
        <v>40</v>
      </c>
      <c r="G211" s="304" t="s">
        <v>404</v>
      </c>
      <c r="H211" s="412"/>
      <c r="I211" s="412"/>
      <c r="J211" s="412"/>
      <c r="K211" s="406"/>
    </row>
    <row r="212" spans="1:13" ht="13.5" customHeight="1">
      <c r="A212" s="304" t="s">
        <v>728</v>
      </c>
      <c r="B212" s="291">
        <v>42</v>
      </c>
      <c r="C212" s="291">
        <v>35</v>
      </c>
      <c r="D212" s="291">
        <v>77</v>
      </c>
      <c r="E212" s="290">
        <v>34</v>
      </c>
      <c r="G212" s="304" t="s">
        <v>727</v>
      </c>
      <c r="H212" s="291">
        <v>89</v>
      </c>
      <c r="I212" s="291">
        <v>96</v>
      </c>
      <c r="J212" s="291">
        <v>185</v>
      </c>
      <c r="K212" s="290">
        <v>104</v>
      </c>
    </row>
    <row r="213" spans="1:13" ht="13.5" customHeight="1">
      <c r="A213" s="304" t="s">
        <v>726</v>
      </c>
      <c r="B213" s="291">
        <v>68</v>
      </c>
      <c r="C213" s="291">
        <v>74</v>
      </c>
      <c r="D213" s="291">
        <v>142</v>
      </c>
      <c r="E213" s="290">
        <v>75</v>
      </c>
      <c r="G213" s="304" t="s">
        <v>725</v>
      </c>
      <c r="H213" s="291">
        <v>114</v>
      </c>
      <c r="I213" s="291">
        <v>115</v>
      </c>
      <c r="J213" s="291">
        <v>229</v>
      </c>
      <c r="K213" s="290">
        <v>109</v>
      </c>
    </row>
    <row r="214" spans="1:13" ht="13.5" customHeight="1">
      <c r="A214" s="304" t="s">
        <v>724</v>
      </c>
      <c r="B214" s="291">
        <v>51</v>
      </c>
      <c r="C214" s="291">
        <v>40</v>
      </c>
      <c r="D214" s="291">
        <v>91</v>
      </c>
      <c r="E214" s="290">
        <v>45</v>
      </c>
      <c r="G214" s="304" t="s">
        <v>723</v>
      </c>
      <c r="H214" s="291">
        <v>83</v>
      </c>
      <c r="I214" s="291">
        <v>89</v>
      </c>
      <c r="J214" s="291">
        <v>172</v>
      </c>
      <c r="K214" s="290">
        <v>67</v>
      </c>
    </row>
    <row r="215" spans="1:13" ht="13.5" customHeight="1">
      <c r="A215" s="304" t="s">
        <v>722</v>
      </c>
      <c r="B215" s="291">
        <v>74</v>
      </c>
      <c r="C215" s="291">
        <v>77</v>
      </c>
      <c r="D215" s="291">
        <v>151</v>
      </c>
      <c r="E215" s="290">
        <v>56</v>
      </c>
      <c r="G215" s="304" t="s">
        <v>721</v>
      </c>
      <c r="H215" s="291">
        <v>49</v>
      </c>
      <c r="I215" s="291">
        <v>34</v>
      </c>
      <c r="J215" s="291">
        <v>83</v>
      </c>
      <c r="K215" s="290">
        <v>35</v>
      </c>
    </row>
    <row r="216" spans="1:13" ht="13.5" customHeight="1">
      <c r="A216" s="304" t="s">
        <v>720</v>
      </c>
      <c r="B216" s="291">
        <v>32</v>
      </c>
      <c r="C216" s="291">
        <v>30</v>
      </c>
      <c r="D216" s="291">
        <v>62</v>
      </c>
      <c r="E216" s="290">
        <v>42</v>
      </c>
      <c r="G216" s="304" t="s">
        <v>719</v>
      </c>
      <c r="H216" s="291">
        <v>67</v>
      </c>
      <c r="I216" s="291">
        <v>57</v>
      </c>
      <c r="J216" s="291">
        <v>124</v>
      </c>
      <c r="K216" s="290">
        <v>54</v>
      </c>
      <c r="M216" s="300"/>
    </row>
    <row r="217" spans="1:13" ht="13.5" customHeight="1">
      <c r="A217" s="304" t="s">
        <v>718</v>
      </c>
      <c r="B217" s="291">
        <v>81</v>
      </c>
      <c r="C217" s="291">
        <v>85</v>
      </c>
      <c r="D217" s="291">
        <v>166</v>
      </c>
      <c r="E217" s="290">
        <v>84</v>
      </c>
      <c r="G217" s="304" t="s">
        <v>717</v>
      </c>
      <c r="H217" s="411">
        <v>45</v>
      </c>
      <c r="I217" s="411">
        <v>28</v>
      </c>
      <c r="J217" s="411">
        <v>73</v>
      </c>
      <c r="K217" s="405">
        <v>37</v>
      </c>
    </row>
    <row r="218" spans="1:13" ht="13.5" customHeight="1">
      <c r="A218" s="304" t="s">
        <v>716</v>
      </c>
      <c r="B218" s="291">
        <v>74</v>
      </c>
      <c r="C218" s="291">
        <v>73</v>
      </c>
      <c r="D218" s="291">
        <v>147</v>
      </c>
      <c r="E218" s="290">
        <v>61</v>
      </c>
      <c r="G218" s="304" t="s">
        <v>715</v>
      </c>
      <c r="H218" s="412"/>
      <c r="I218" s="412"/>
      <c r="J218" s="412"/>
      <c r="K218" s="406"/>
    </row>
    <row r="219" spans="1:13" ht="13.5" customHeight="1">
      <c r="A219" s="304" t="s">
        <v>714</v>
      </c>
      <c r="B219" s="291">
        <v>32</v>
      </c>
      <c r="C219" s="291">
        <v>38</v>
      </c>
      <c r="D219" s="291">
        <v>70</v>
      </c>
      <c r="E219" s="290">
        <v>33</v>
      </c>
      <c r="G219" s="304" t="s">
        <v>713</v>
      </c>
      <c r="H219" s="411">
        <v>99</v>
      </c>
      <c r="I219" s="411">
        <v>119</v>
      </c>
      <c r="J219" s="411">
        <v>218</v>
      </c>
      <c r="K219" s="405">
        <v>80</v>
      </c>
    </row>
    <row r="220" spans="1:13" ht="13.5" customHeight="1">
      <c r="A220" s="304" t="s">
        <v>712</v>
      </c>
      <c r="B220" s="291">
        <v>13</v>
      </c>
      <c r="C220" s="291">
        <v>21</v>
      </c>
      <c r="D220" s="291">
        <v>34</v>
      </c>
      <c r="E220" s="290">
        <v>17</v>
      </c>
      <c r="G220" s="304" t="s">
        <v>711</v>
      </c>
      <c r="H220" s="412"/>
      <c r="I220" s="412"/>
      <c r="J220" s="412"/>
      <c r="K220" s="406"/>
    </row>
    <row r="221" spans="1:13" ht="13.5" customHeight="1">
      <c r="A221" s="304" t="s">
        <v>343</v>
      </c>
      <c r="B221" s="291">
        <v>262</v>
      </c>
      <c r="C221" s="291">
        <v>204</v>
      </c>
      <c r="D221" s="291">
        <v>466</v>
      </c>
      <c r="E221" s="290">
        <v>262</v>
      </c>
      <c r="G221" s="304" t="s">
        <v>400</v>
      </c>
      <c r="H221" s="417">
        <v>59</v>
      </c>
      <c r="I221" s="417">
        <v>67</v>
      </c>
      <c r="J221" s="417">
        <v>126</v>
      </c>
      <c r="K221" s="418">
        <v>54</v>
      </c>
    </row>
    <row r="222" spans="1:13" ht="13.5" customHeight="1">
      <c r="A222" s="304" t="s">
        <v>710</v>
      </c>
      <c r="B222" s="411">
        <v>24</v>
      </c>
      <c r="C222" s="411">
        <v>24</v>
      </c>
      <c r="D222" s="411">
        <v>48</v>
      </c>
      <c r="E222" s="405">
        <v>21</v>
      </c>
      <c r="G222" s="304" t="s">
        <v>709</v>
      </c>
      <c r="H222" s="412"/>
      <c r="I222" s="412"/>
      <c r="J222" s="412"/>
      <c r="K222" s="406"/>
    </row>
    <row r="223" spans="1:13" ht="13.5" customHeight="1">
      <c r="A223" s="304" t="s">
        <v>708</v>
      </c>
      <c r="B223" s="412"/>
      <c r="C223" s="412"/>
      <c r="D223" s="412"/>
      <c r="E223" s="406"/>
      <c r="G223" s="304" t="s">
        <v>707</v>
      </c>
      <c r="H223" s="291">
        <v>82</v>
      </c>
      <c r="I223" s="291">
        <v>97</v>
      </c>
      <c r="J223" s="291">
        <v>179</v>
      </c>
      <c r="K223" s="290">
        <v>66</v>
      </c>
    </row>
    <row r="224" spans="1:13" ht="13.5" customHeight="1">
      <c r="A224" s="304" t="s">
        <v>706</v>
      </c>
      <c r="B224" s="291">
        <v>44</v>
      </c>
      <c r="C224" s="291">
        <v>46</v>
      </c>
      <c r="D224" s="291">
        <v>90</v>
      </c>
      <c r="E224" s="290">
        <v>45</v>
      </c>
      <c r="G224" s="304" t="s">
        <v>705</v>
      </c>
      <c r="H224" s="291">
        <v>22</v>
      </c>
      <c r="I224" s="291">
        <v>22</v>
      </c>
      <c r="J224" s="291">
        <v>44</v>
      </c>
      <c r="K224" s="290">
        <v>21</v>
      </c>
    </row>
    <row r="225" spans="1:11" ht="13.5" customHeight="1">
      <c r="A225" s="304" t="s">
        <v>704</v>
      </c>
      <c r="B225" s="291">
        <v>66</v>
      </c>
      <c r="C225" s="291">
        <v>50</v>
      </c>
      <c r="D225" s="291">
        <v>116</v>
      </c>
      <c r="E225" s="290">
        <v>63</v>
      </c>
      <c r="G225" s="304" t="s">
        <v>703</v>
      </c>
      <c r="H225" s="291">
        <v>84</v>
      </c>
      <c r="I225" s="291">
        <v>82</v>
      </c>
      <c r="J225" s="291">
        <v>166</v>
      </c>
      <c r="K225" s="290">
        <v>64</v>
      </c>
    </row>
    <row r="226" spans="1:11" ht="13.5" customHeight="1">
      <c r="A226" s="304" t="s">
        <v>702</v>
      </c>
      <c r="B226" s="291">
        <v>78</v>
      </c>
      <c r="C226" s="291">
        <v>74</v>
      </c>
      <c r="D226" s="291">
        <v>152</v>
      </c>
      <c r="E226" s="290">
        <v>77</v>
      </c>
      <c r="G226" s="304" t="s">
        <v>701</v>
      </c>
      <c r="H226" s="291">
        <v>61</v>
      </c>
      <c r="I226" s="291">
        <v>58</v>
      </c>
      <c r="J226" s="291">
        <v>119</v>
      </c>
      <c r="K226" s="290">
        <v>46</v>
      </c>
    </row>
    <row r="227" spans="1:11" ht="13.5" customHeight="1">
      <c r="A227" s="304" t="s">
        <v>700</v>
      </c>
      <c r="B227" s="291">
        <v>874</v>
      </c>
      <c r="C227" s="291">
        <v>482</v>
      </c>
      <c r="D227" s="291">
        <v>1356</v>
      </c>
      <c r="E227" s="290">
        <v>865</v>
      </c>
      <c r="G227" s="304" t="s">
        <v>699</v>
      </c>
      <c r="H227" s="291">
        <v>57</v>
      </c>
      <c r="I227" s="291">
        <v>62</v>
      </c>
      <c r="J227" s="291">
        <v>119</v>
      </c>
      <c r="K227" s="290">
        <v>47</v>
      </c>
    </row>
    <row r="228" spans="1:11" ht="13.5" customHeight="1">
      <c r="A228" s="304" t="s">
        <v>698</v>
      </c>
      <c r="B228" s="291">
        <v>40</v>
      </c>
      <c r="C228" s="291">
        <v>45</v>
      </c>
      <c r="D228" s="291">
        <v>85</v>
      </c>
      <c r="E228" s="290">
        <v>37</v>
      </c>
      <c r="G228" s="304" t="s">
        <v>697</v>
      </c>
      <c r="H228" s="291">
        <v>151</v>
      </c>
      <c r="I228" s="291">
        <v>149</v>
      </c>
      <c r="J228" s="291">
        <v>300</v>
      </c>
      <c r="K228" s="290">
        <v>148</v>
      </c>
    </row>
    <row r="229" spans="1:11" ht="13.5" customHeight="1">
      <c r="A229" s="304" t="s">
        <v>696</v>
      </c>
      <c r="B229" s="291">
        <v>61</v>
      </c>
      <c r="C229" s="291">
        <v>56</v>
      </c>
      <c r="D229" s="291">
        <v>117</v>
      </c>
      <c r="E229" s="290">
        <v>45</v>
      </c>
      <c r="G229" s="304" t="s">
        <v>695</v>
      </c>
      <c r="H229" s="291">
        <v>76</v>
      </c>
      <c r="I229" s="291">
        <v>75</v>
      </c>
      <c r="J229" s="291">
        <v>151</v>
      </c>
      <c r="K229" s="290">
        <v>63</v>
      </c>
    </row>
    <row r="230" spans="1:11" ht="13.5" customHeight="1">
      <c r="A230" s="304" t="s">
        <v>694</v>
      </c>
      <c r="B230" s="291">
        <v>50</v>
      </c>
      <c r="C230" s="291">
        <v>53</v>
      </c>
      <c r="D230" s="291">
        <v>103</v>
      </c>
      <c r="E230" s="290">
        <v>44</v>
      </c>
      <c r="G230" s="304" t="s">
        <v>693</v>
      </c>
      <c r="H230" s="291">
        <v>95</v>
      </c>
      <c r="I230" s="291">
        <v>92</v>
      </c>
      <c r="J230" s="291">
        <v>187</v>
      </c>
      <c r="K230" s="290">
        <v>64</v>
      </c>
    </row>
    <row r="231" spans="1:11" ht="13.5" customHeight="1">
      <c r="A231" s="304" t="s">
        <v>692</v>
      </c>
      <c r="B231" s="291">
        <v>210</v>
      </c>
      <c r="C231" s="291">
        <v>240</v>
      </c>
      <c r="D231" s="291">
        <v>450</v>
      </c>
      <c r="E231" s="290">
        <v>198</v>
      </c>
      <c r="G231" s="304" t="s">
        <v>691</v>
      </c>
      <c r="H231" s="291">
        <v>36</v>
      </c>
      <c r="I231" s="291">
        <v>38</v>
      </c>
      <c r="J231" s="291">
        <v>74</v>
      </c>
      <c r="K231" s="290">
        <v>29</v>
      </c>
    </row>
    <row r="232" spans="1:11" ht="13.5" customHeight="1">
      <c r="A232" s="304" t="s">
        <v>690</v>
      </c>
      <c r="B232" s="291">
        <v>98</v>
      </c>
      <c r="C232" s="291">
        <v>117</v>
      </c>
      <c r="D232" s="291">
        <v>215</v>
      </c>
      <c r="E232" s="290">
        <v>137</v>
      </c>
      <c r="G232" s="304" t="s">
        <v>689</v>
      </c>
      <c r="H232" s="291">
        <v>147</v>
      </c>
      <c r="I232" s="291">
        <v>136</v>
      </c>
      <c r="J232" s="291">
        <v>283</v>
      </c>
      <c r="K232" s="290">
        <v>124</v>
      </c>
    </row>
    <row r="233" spans="1:11" ht="13.5" customHeight="1" thickBot="1">
      <c r="A233" s="304" t="s">
        <v>688</v>
      </c>
      <c r="B233" s="291">
        <v>102</v>
      </c>
      <c r="C233" s="291">
        <v>122</v>
      </c>
      <c r="D233" s="291">
        <v>224</v>
      </c>
      <c r="E233" s="290">
        <v>98</v>
      </c>
      <c r="G233" s="311" t="s">
        <v>687</v>
      </c>
      <c r="H233" s="288">
        <v>64</v>
      </c>
      <c r="I233" s="288">
        <v>63</v>
      </c>
      <c r="J233" s="288">
        <v>127</v>
      </c>
      <c r="K233" s="287">
        <v>54</v>
      </c>
    </row>
    <row r="234" spans="1:11" ht="13.5" customHeight="1">
      <c r="A234" s="304" t="s">
        <v>686</v>
      </c>
      <c r="B234" s="291">
        <v>52</v>
      </c>
      <c r="C234" s="291">
        <v>60</v>
      </c>
      <c r="D234" s="291">
        <v>112</v>
      </c>
      <c r="E234" s="290">
        <v>49</v>
      </c>
    </row>
    <row r="235" spans="1:11" ht="13.5" customHeight="1">
      <c r="A235" s="304" t="s">
        <v>685</v>
      </c>
      <c r="B235" s="291">
        <v>35</v>
      </c>
      <c r="C235" s="291">
        <v>44</v>
      </c>
      <c r="D235" s="291">
        <v>79</v>
      </c>
      <c r="E235" s="290">
        <v>34</v>
      </c>
      <c r="G235" s="309"/>
      <c r="H235" s="188"/>
      <c r="I235" s="188"/>
      <c r="J235" s="188"/>
      <c r="K235" s="188"/>
    </row>
    <row r="236" spans="1:11" ht="13.5" customHeight="1" thickBot="1">
      <c r="A236" s="311" t="s">
        <v>335</v>
      </c>
      <c r="B236" s="288">
        <v>115</v>
      </c>
      <c r="C236" s="288">
        <v>118</v>
      </c>
      <c r="D236" s="288">
        <v>233</v>
      </c>
      <c r="E236" s="287">
        <v>107</v>
      </c>
    </row>
    <row r="237" spans="1:11" ht="13.5" customHeight="1"/>
    <row r="238" spans="1:11" ht="13.5" customHeight="1">
      <c r="A238" s="419"/>
      <c r="B238" s="419"/>
      <c r="C238" s="420"/>
      <c r="D238" s="420"/>
      <c r="E238" s="420"/>
      <c r="K238" s="312"/>
    </row>
    <row r="239" spans="1:11" s="305" customFormat="1" ht="13.5" customHeight="1">
      <c r="A239" s="286"/>
      <c r="B239" s="307"/>
      <c r="C239" s="307"/>
      <c r="D239" s="307"/>
      <c r="E239" s="306"/>
      <c r="F239" s="286"/>
      <c r="G239" s="306"/>
      <c r="H239" s="286"/>
      <c r="I239" s="286"/>
      <c r="J239" s="286"/>
      <c r="K239" s="306"/>
    </row>
    <row r="240" spans="1:11" s="305" customFormat="1" ht="28.8" customHeight="1" thickBot="1">
      <c r="A240" s="286"/>
      <c r="B240" s="307"/>
      <c r="C240" s="307"/>
      <c r="D240" s="307"/>
      <c r="E240" s="306"/>
      <c r="F240" s="286"/>
      <c r="G240" s="286"/>
      <c r="H240" s="286"/>
      <c r="I240" s="286"/>
      <c r="J240" s="286"/>
      <c r="K240" s="306"/>
    </row>
    <row r="241" spans="1:11" ht="13.5" customHeight="1">
      <c r="A241" s="407" t="s">
        <v>577</v>
      </c>
      <c r="B241" s="397" t="s">
        <v>328</v>
      </c>
      <c r="C241" s="398"/>
      <c r="D241" s="399"/>
      <c r="E241" s="413" t="s">
        <v>542</v>
      </c>
      <c r="G241" s="407" t="s">
        <v>577</v>
      </c>
      <c r="H241" s="397" t="s">
        <v>328</v>
      </c>
      <c r="I241" s="398"/>
      <c r="J241" s="399"/>
      <c r="K241" s="413" t="s">
        <v>542</v>
      </c>
    </row>
    <row r="242" spans="1:11" ht="13.5" customHeight="1">
      <c r="A242" s="408"/>
      <c r="B242" s="303" t="s">
        <v>540</v>
      </c>
      <c r="C242" s="303" t="s">
        <v>539</v>
      </c>
      <c r="D242" s="303" t="s">
        <v>286</v>
      </c>
      <c r="E242" s="414"/>
      <c r="F242" s="306"/>
      <c r="G242" s="408"/>
      <c r="H242" s="303" t="s">
        <v>540</v>
      </c>
      <c r="I242" s="303" t="s">
        <v>539</v>
      </c>
      <c r="J242" s="303" t="s">
        <v>286</v>
      </c>
      <c r="K242" s="414"/>
    </row>
    <row r="243" spans="1:11" ht="13.5" customHeight="1">
      <c r="A243" s="304" t="s">
        <v>684</v>
      </c>
      <c r="B243" s="291">
        <v>29</v>
      </c>
      <c r="C243" s="291">
        <v>26</v>
      </c>
      <c r="D243" s="291">
        <v>55</v>
      </c>
      <c r="E243" s="290">
        <v>24</v>
      </c>
      <c r="G243" s="304" t="s">
        <v>683</v>
      </c>
      <c r="H243" s="291">
        <v>197</v>
      </c>
      <c r="I243" s="291">
        <v>230</v>
      </c>
      <c r="J243" s="291">
        <v>427</v>
      </c>
      <c r="K243" s="290">
        <v>201</v>
      </c>
    </row>
    <row r="244" spans="1:11" ht="13.5" customHeight="1">
      <c r="A244" s="304" t="s">
        <v>682</v>
      </c>
      <c r="B244" s="291">
        <v>248</v>
      </c>
      <c r="C244" s="291">
        <v>277</v>
      </c>
      <c r="D244" s="291">
        <v>525</v>
      </c>
      <c r="E244" s="290">
        <v>266</v>
      </c>
      <c r="G244" s="304" t="s">
        <v>681</v>
      </c>
      <c r="H244" s="291">
        <v>88</v>
      </c>
      <c r="I244" s="291">
        <v>105</v>
      </c>
      <c r="J244" s="291">
        <v>193</v>
      </c>
      <c r="K244" s="290">
        <v>86</v>
      </c>
    </row>
    <row r="245" spans="1:11" ht="13.5" customHeight="1">
      <c r="A245" s="304" t="s">
        <v>680</v>
      </c>
      <c r="B245" s="291">
        <v>297</v>
      </c>
      <c r="C245" s="291">
        <v>283</v>
      </c>
      <c r="D245" s="291">
        <v>580</v>
      </c>
      <c r="E245" s="290">
        <v>279</v>
      </c>
      <c r="G245" s="304" t="s">
        <v>679</v>
      </c>
      <c r="H245" s="291">
        <v>92</v>
      </c>
      <c r="I245" s="291">
        <v>95</v>
      </c>
      <c r="J245" s="291">
        <v>187</v>
      </c>
      <c r="K245" s="290">
        <v>85</v>
      </c>
    </row>
    <row r="246" spans="1:11" ht="13.5" customHeight="1">
      <c r="A246" s="304" t="s">
        <v>678</v>
      </c>
      <c r="B246" s="411">
        <v>63</v>
      </c>
      <c r="C246" s="411">
        <v>61</v>
      </c>
      <c r="D246" s="411">
        <v>124</v>
      </c>
      <c r="E246" s="405">
        <v>48</v>
      </c>
      <c r="G246" s="304" t="s">
        <v>677</v>
      </c>
      <c r="H246" s="291">
        <v>54</v>
      </c>
      <c r="I246" s="291">
        <v>60</v>
      </c>
      <c r="J246" s="291">
        <v>114</v>
      </c>
      <c r="K246" s="290">
        <v>54</v>
      </c>
    </row>
    <row r="247" spans="1:11" ht="13.5" customHeight="1">
      <c r="A247" s="304" t="s">
        <v>676</v>
      </c>
      <c r="B247" s="412"/>
      <c r="C247" s="412"/>
      <c r="D247" s="412"/>
      <c r="E247" s="406"/>
      <c r="G247" s="304" t="s">
        <v>675</v>
      </c>
      <c r="H247" s="291">
        <v>100</v>
      </c>
      <c r="I247" s="291">
        <v>128</v>
      </c>
      <c r="J247" s="291">
        <v>228</v>
      </c>
      <c r="K247" s="290">
        <v>104</v>
      </c>
    </row>
    <row r="248" spans="1:11" ht="13.5" customHeight="1">
      <c r="A248" s="304" t="s">
        <v>674</v>
      </c>
      <c r="B248" s="291">
        <v>73</v>
      </c>
      <c r="C248" s="291">
        <v>76</v>
      </c>
      <c r="D248" s="291">
        <v>149</v>
      </c>
      <c r="E248" s="290">
        <v>51</v>
      </c>
      <c r="G248" s="304" t="s">
        <v>673</v>
      </c>
      <c r="H248" s="291">
        <v>69</v>
      </c>
      <c r="I248" s="291">
        <v>74</v>
      </c>
      <c r="J248" s="291">
        <v>143</v>
      </c>
      <c r="K248" s="290">
        <v>80</v>
      </c>
    </row>
    <row r="249" spans="1:11" ht="13.5" customHeight="1">
      <c r="A249" s="304" t="s">
        <v>672</v>
      </c>
      <c r="B249" s="291">
        <v>67</v>
      </c>
      <c r="C249" s="291">
        <v>49</v>
      </c>
      <c r="D249" s="291">
        <v>116</v>
      </c>
      <c r="E249" s="290">
        <v>40</v>
      </c>
      <c r="G249" s="304" t="s">
        <v>671</v>
      </c>
      <c r="H249" s="291">
        <v>74</v>
      </c>
      <c r="I249" s="291">
        <v>81</v>
      </c>
      <c r="J249" s="291">
        <v>155</v>
      </c>
      <c r="K249" s="290">
        <v>70</v>
      </c>
    </row>
    <row r="250" spans="1:11" ht="13.5" customHeight="1">
      <c r="A250" s="304" t="s">
        <v>670</v>
      </c>
      <c r="B250" s="291">
        <v>6</v>
      </c>
      <c r="C250" s="291">
        <v>3</v>
      </c>
      <c r="D250" s="291">
        <v>9</v>
      </c>
      <c r="E250" s="290">
        <v>4</v>
      </c>
      <c r="G250" s="304" t="s">
        <v>669</v>
      </c>
      <c r="H250" s="291">
        <v>175</v>
      </c>
      <c r="I250" s="291">
        <v>203</v>
      </c>
      <c r="J250" s="291">
        <v>378</v>
      </c>
      <c r="K250" s="290">
        <v>198</v>
      </c>
    </row>
    <row r="251" spans="1:11" ht="13.5" customHeight="1">
      <c r="A251" s="304" t="s">
        <v>668</v>
      </c>
      <c r="B251" s="291">
        <v>50</v>
      </c>
      <c r="C251" s="291">
        <v>53</v>
      </c>
      <c r="D251" s="291">
        <v>103</v>
      </c>
      <c r="E251" s="290">
        <v>39</v>
      </c>
      <c r="G251" s="304" t="s">
        <v>667</v>
      </c>
      <c r="H251" s="291">
        <v>99</v>
      </c>
      <c r="I251" s="291">
        <v>96</v>
      </c>
      <c r="J251" s="291">
        <v>195</v>
      </c>
      <c r="K251" s="290">
        <v>79</v>
      </c>
    </row>
    <row r="252" spans="1:11" ht="13.5" customHeight="1">
      <c r="A252" s="304" t="s">
        <v>666</v>
      </c>
      <c r="B252" s="291">
        <v>58</v>
      </c>
      <c r="C252" s="291">
        <v>57</v>
      </c>
      <c r="D252" s="291">
        <v>115</v>
      </c>
      <c r="E252" s="290">
        <v>53</v>
      </c>
      <c r="G252" s="304" t="s">
        <v>665</v>
      </c>
      <c r="H252" s="291">
        <v>62</v>
      </c>
      <c r="I252" s="291">
        <v>94</v>
      </c>
      <c r="J252" s="291">
        <v>156</v>
      </c>
      <c r="K252" s="290">
        <v>83</v>
      </c>
    </row>
    <row r="253" spans="1:11" ht="13.5" customHeight="1">
      <c r="A253" s="304" t="s">
        <v>664</v>
      </c>
      <c r="B253" s="291">
        <v>28</v>
      </c>
      <c r="C253" s="291">
        <v>34</v>
      </c>
      <c r="D253" s="291">
        <v>62</v>
      </c>
      <c r="E253" s="290">
        <v>24</v>
      </c>
      <c r="G253" s="304" t="s">
        <v>663</v>
      </c>
      <c r="H253" s="291">
        <v>137</v>
      </c>
      <c r="I253" s="291">
        <v>142</v>
      </c>
      <c r="J253" s="291">
        <v>279</v>
      </c>
      <c r="K253" s="290">
        <v>94</v>
      </c>
    </row>
    <row r="254" spans="1:11" ht="13.5" customHeight="1">
      <c r="A254" s="304" t="s">
        <v>662</v>
      </c>
      <c r="B254" s="291">
        <v>53</v>
      </c>
      <c r="C254" s="291">
        <v>50</v>
      </c>
      <c r="D254" s="291">
        <v>103</v>
      </c>
      <c r="E254" s="290">
        <v>41</v>
      </c>
      <c r="G254" s="304" t="s">
        <v>661</v>
      </c>
      <c r="H254" s="291">
        <v>125</v>
      </c>
      <c r="I254" s="291">
        <v>130</v>
      </c>
      <c r="J254" s="291">
        <v>255</v>
      </c>
      <c r="K254" s="290">
        <v>71</v>
      </c>
    </row>
    <row r="255" spans="1:11" ht="13.5" customHeight="1">
      <c r="A255" s="304" t="s">
        <v>660</v>
      </c>
      <c r="B255" s="291">
        <v>163</v>
      </c>
      <c r="C255" s="291">
        <v>172</v>
      </c>
      <c r="D255" s="291">
        <v>335</v>
      </c>
      <c r="E255" s="290">
        <v>134</v>
      </c>
      <c r="G255" s="304" t="s">
        <v>659</v>
      </c>
      <c r="H255" s="291">
        <v>119</v>
      </c>
      <c r="I255" s="291">
        <v>121</v>
      </c>
      <c r="J255" s="291">
        <v>240</v>
      </c>
      <c r="K255" s="290">
        <v>69</v>
      </c>
    </row>
    <row r="256" spans="1:11" ht="13.5" customHeight="1">
      <c r="A256" s="304" t="s">
        <v>658</v>
      </c>
      <c r="B256" s="291">
        <v>208</v>
      </c>
      <c r="C256" s="291">
        <v>212</v>
      </c>
      <c r="D256" s="291">
        <v>420</v>
      </c>
      <c r="E256" s="290">
        <v>187</v>
      </c>
      <c r="G256" s="304" t="s">
        <v>657</v>
      </c>
      <c r="H256" s="291">
        <v>146</v>
      </c>
      <c r="I256" s="291">
        <v>148</v>
      </c>
      <c r="J256" s="291">
        <v>294</v>
      </c>
      <c r="K256" s="290">
        <v>84</v>
      </c>
    </row>
    <row r="257" spans="1:16" ht="13.5" customHeight="1">
      <c r="A257" s="304" t="s">
        <v>656</v>
      </c>
      <c r="B257" s="291">
        <v>94</v>
      </c>
      <c r="C257" s="291">
        <v>89</v>
      </c>
      <c r="D257" s="291">
        <v>183</v>
      </c>
      <c r="E257" s="290">
        <v>77</v>
      </c>
      <c r="G257" s="304" t="s">
        <v>655</v>
      </c>
      <c r="H257" s="291">
        <v>161</v>
      </c>
      <c r="I257" s="291">
        <v>139</v>
      </c>
      <c r="J257" s="291">
        <v>300</v>
      </c>
      <c r="K257" s="290">
        <v>83</v>
      </c>
    </row>
    <row r="258" spans="1:16" ht="13.5" customHeight="1">
      <c r="A258" s="304" t="s">
        <v>654</v>
      </c>
      <c r="B258" s="291">
        <v>41</v>
      </c>
      <c r="C258" s="291">
        <v>47</v>
      </c>
      <c r="D258" s="291">
        <v>88</v>
      </c>
      <c r="E258" s="290">
        <v>36</v>
      </c>
      <c r="G258" s="304" t="s">
        <v>653</v>
      </c>
      <c r="H258" s="291">
        <v>44</v>
      </c>
      <c r="I258" s="291">
        <v>57</v>
      </c>
      <c r="J258" s="291">
        <v>101</v>
      </c>
      <c r="K258" s="290">
        <v>32</v>
      </c>
    </row>
    <row r="259" spans="1:16" ht="13.5" customHeight="1">
      <c r="A259" s="304" t="s">
        <v>388</v>
      </c>
      <c r="B259" s="411">
        <v>44</v>
      </c>
      <c r="C259" s="411">
        <v>34</v>
      </c>
      <c r="D259" s="411">
        <v>78</v>
      </c>
      <c r="E259" s="405">
        <v>42</v>
      </c>
      <c r="G259" s="304" t="s">
        <v>652</v>
      </c>
      <c r="H259" s="291">
        <v>127</v>
      </c>
      <c r="I259" s="291">
        <v>110</v>
      </c>
      <c r="J259" s="291">
        <v>237</v>
      </c>
      <c r="K259" s="290">
        <v>94</v>
      </c>
    </row>
    <row r="260" spans="1:16" ht="13.5" customHeight="1">
      <c r="A260" s="304" t="s">
        <v>651</v>
      </c>
      <c r="B260" s="412"/>
      <c r="C260" s="412"/>
      <c r="D260" s="412"/>
      <c r="E260" s="406"/>
      <c r="G260" s="304" t="s">
        <v>650</v>
      </c>
      <c r="H260" s="291">
        <v>118</v>
      </c>
      <c r="I260" s="291">
        <v>94</v>
      </c>
      <c r="J260" s="291">
        <v>212</v>
      </c>
      <c r="K260" s="290">
        <v>104</v>
      </c>
    </row>
    <row r="261" spans="1:16" ht="13.5" customHeight="1">
      <c r="A261" s="304" t="s">
        <v>649</v>
      </c>
      <c r="B261" s="291">
        <v>182</v>
      </c>
      <c r="C261" s="291">
        <v>183</v>
      </c>
      <c r="D261" s="291">
        <v>365</v>
      </c>
      <c r="E261" s="290">
        <v>177</v>
      </c>
      <c r="G261" s="304" t="s">
        <v>648</v>
      </c>
      <c r="H261" s="291">
        <v>78</v>
      </c>
      <c r="I261" s="291">
        <v>74</v>
      </c>
      <c r="J261" s="291">
        <v>152</v>
      </c>
      <c r="K261" s="290">
        <v>66</v>
      </c>
    </row>
    <row r="262" spans="1:16" ht="13.5" customHeight="1">
      <c r="A262" s="304" t="s">
        <v>647</v>
      </c>
      <c r="B262" s="291">
        <v>234</v>
      </c>
      <c r="C262" s="291">
        <v>211</v>
      </c>
      <c r="D262" s="291">
        <v>445</v>
      </c>
      <c r="E262" s="290">
        <v>212</v>
      </c>
      <c r="G262" s="304" t="s">
        <v>646</v>
      </c>
      <c r="H262" s="291">
        <v>76</v>
      </c>
      <c r="I262" s="291">
        <v>67</v>
      </c>
      <c r="J262" s="291">
        <v>143</v>
      </c>
      <c r="K262" s="290">
        <v>57</v>
      </c>
    </row>
    <row r="263" spans="1:16" ht="13.5" customHeight="1">
      <c r="A263" s="304" t="s">
        <v>645</v>
      </c>
      <c r="B263" s="291">
        <v>242</v>
      </c>
      <c r="C263" s="291">
        <v>237</v>
      </c>
      <c r="D263" s="291">
        <v>479</v>
      </c>
      <c r="E263" s="290">
        <v>241</v>
      </c>
      <c r="G263" s="304" t="s">
        <v>644</v>
      </c>
      <c r="H263" s="291">
        <v>135</v>
      </c>
      <c r="I263" s="291">
        <v>120</v>
      </c>
      <c r="J263" s="291">
        <v>255</v>
      </c>
      <c r="K263" s="290">
        <v>103</v>
      </c>
    </row>
    <row r="264" spans="1:16" ht="13.5" customHeight="1">
      <c r="A264" s="304" t="s">
        <v>643</v>
      </c>
      <c r="B264" s="291">
        <v>539</v>
      </c>
      <c r="C264" s="291">
        <v>561</v>
      </c>
      <c r="D264" s="291">
        <v>1100</v>
      </c>
      <c r="E264" s="290">
        <v>522</v>
      </c>
      <c r="G264" s="304" t="s">
        <v>642</v>
      </c>
      <c r="H264" s="291">
        <v>99</v>
      </c>
      <c r="I264" s="291">
        <v>110</v>
      </c>
      <c r="J264" s="291">
        <v>209</v>
      </c>
      <c r="K264" s="290">
        <v>95</v>
      </c>
    </row>
    <row r="265" spans="1:16" ht="13.5" customHeight="1">
      <c r="A265" s="304" t="s">
        <v>641</v>
      </c>
      <c r="B265" s="291">
        <v>472</v>
      </c>
      <c r="C265" s="291">
        <v>430</v>
      </c>
      <c r="D265" s="291">
        <v>902</v>
      </c>
      <c r="E265" s="290">
        <v>438</v>
      </c>
      <c r="G265" s="304" t="s">
        <v>640</v>
      </c>
      <c r="H265" s="291">
        <v>149</v>
      </c>
      <c r="I265" s="291">
        <v>158</v>
      </c>
      <c r="J265" s="291">
        <v>307</v>
      </c>
      <c r="K265" s="290">
        <v>143</v>
      </c>
    </row>
    <row r="266" spans="1:16" ht="13.5" customHeight="1">
      <c r="A266" s="304" t="s">
        <v>639</v>
      </c>
      <c r="B266" s="291">
        <v>426</v>
      </c>
      <c r="C266" s="291">
        <v>381</v>
      </c>
      <c r="D266" s="291">
        <v>807</v>
      </c>
      <c r="E266" s="290">
        <v>384</v>
      </c>
      <c r="G266" s="304" t="s">
        <v>638</v>
      </c>
      <c r="H266" s="291">
        <v>224</v>
      </c>
      <c r="I266" s="291">
        <v>239</v>
      </c>
      <c r="J266" s="291">
        <v>463</v>
      </c>
      <c r="K266" s="290">
        <v>229</v>
      </c>
    </row>
    <row r="267" spans="1:16" ht="13.5" customHeight="1">
      <c r="A267" s="304" t="s">
        <v>637</v>
      </c>
      <c r="B267" s="291">
        <v>745</v>
      </c>
      <c r="C267" s="291">
        <v>783</v>
      </c>
      <c r="D267" s="291">
        <v>1528</v>
      </c>
      <c r="E267" s="290">
        <v>702</v>
      </c>
      <c r="G267" s="304" t="s">
        <v>636</v>
      </c>
      <c r="H267" s="291">
        <v>168</v>
      </c>
      <c r="I267" s="291">
        <v>162</v>
      </c>
      <c r="J267" s="291">
        <v>330</v>
      </c>
      <c r="K267" s="290">
        <v>160</v>
      </c>
    </row>
    <row r="268" spans="1:16" ht="13.5" customHeight="1">
      <c r="A268" s="304" t="s">
        <v>635</v>
      </c>
      <c r="B268" s="291">
        <v>132</v>
      </c>
      <c r="C268" s="291">
        <v>137</v>
      </c>
      <c r="D268" s="291">
        <v>269</v>
      </c>
      <c r="E268" s="290">
        <v>105</v>
      </c>
      <c r="G268" s="304" t="s">
        <v>634</v>
      </c>
      <c r="H268" s="291">
        <v>240</v>
      </c>
      <c r="I268" s="291">
        <v>259</v>
      </c>
      <c r="J268" s="291">
        <v>499</v>
      </c>
      <c r="K268" s="290">
        <v>193</v>
      </c>
      <c r="M268" s="300"/>
      <c r="N268" s="300"/>
      <c r="O268" s="300"/>
      <c r="P268" s="300"/>
    </row>
    <row r="269" spans="1:16" ht="13.5" customHeight="1">
      <c r="A269" s="304" t="s">
        <v>633</v>
      </c>
      <c r="B269" s="291">
        <v>146</v>
      </c>
      <c r="C269" s="291">
        <v>150</v>
      </c>
      <c r="D269" s="291">
        <v>296</v>
      </c>
      <c r="E269" s="290">
        <v>150</v>
      </c>
      <c r="G269" s="304" t="s">
        <v>632</v>
      </c>
      <c r="H269" s="291">
        <v>51</v>
      </c>
      <c r="I269" s="291">
        <v>56</v>
      </c>
      <c r="J269" s="291">
        <v>107</v>
      </c>
      <c r="K269" s="290">
        <v>62</v>
      </c>
    </row>
    <row r="270" spans="1:16" ht="13.5" customHeight="1">
      <c r="A270" s="304" t="s">
        <v>631</v>
      </c>
      <c r="B270" s="291">
        <v>864</v>
      </c>
      <c r="C270" s="291">
        <v>788</v>
      </c>
      <c r="D270" s="291">
        <v>1652</v>
      </c>
      <c r="E270" s="290">
        <v>783</v>
      </c>
      <c r="G270" s="304" t="s">
        <v>630</v>
      </c>
      <c r="H270" s="291">
        <v>175</v>
      </c>
      <c r="I270" s="291">
        <v>198</v>
      </c>
      <c r="J270" s="291">
        <v>373</v>
      </c>
      <c r="K270" s="290">
        <v>180</v>
      </c>
    </row>
    <row r="271" spans="1:16" ht="13.5" customHeight="1">
      <c r="A271" s="304" t="s">
        <v>629</v>
      </c>
      <c r="B271" s="291">
        <v>738</v>
      </c>
      <c r="C271" s="291">
        <v>781</v>
      </c>
      <c r="D271" s="291">
        <v>1519</v>
      </c>
      <c r="E271" s="290">
        <v>593</v>
      </c>
      <c r="G271" s="304" t="s">
        <v>628</v>
      </c>
      <c r="H271" s="291">
        <v>100</v>
      </c>
      <c r="I271" s="291">
        <v>83</v>
      </c>
      <c r="J271" s="291">
        <v>183</v>
      </c>
      <c r="K271" s="290">
        <v>97</v>
      </c>
    </row>
    <row r="272" spans="1:16" ht="13.5" customHeight="1">
      <c r="A272" s="304" t="s">
        <v>627</v>
      </c>
      <c r="B272" s="291">
        <v>763</v>
      </c>
      <c r="C272" s="291">
        <v>758</v>
      </c>
      <c r="D272" s="291">
        <v>1521</v>
      </c>
      <c r="E272" s="290">
        <v>651</v>
      </c>
      <c r="G272" s="304" t="s">
        <v>626</v>
      </c>
      <c r="H272" s="291">
        <v>53</v>
      </c>
      <c r="I272" s="291">
        <v>50</v>
      </c>
      <c r="J272" s="291">
        <v>103</v>
      </c>
      <c r="K272" s="290">
        <v>39</v>
      </c>
    </row>
    <row r="273" spans="1:11" ht="13.5" customHeight="1">
      <c r="A273" s="304" t="s">
        <v>625</v>
      </c>
      <c r="B273" s="291">
        <v>285</v>
      </c>
      <c r="C273" s="291">
        <v>311</v>
      </c>
      <c r="D273" s="291">
        <v>596</v>
      </c>
      <c r="E273" s="290">
        <v>268</v>
      </c>
      <c r="G273" s="304" t="s">
        <v>624</v>
      </c>
      <c r="H273" s="291">
        <v>194</v>
      </c>
      <c r="I273" s="291">
        <v>227</v>
      </c>
      <c r="J273" s="291">
        <v>421</v>
      </c>
      <c r="K273" s="290">
        <v>174</v>
      </c>
    </row>
    <row r="274" spans="1:11" ht="13.5" customHeight="1">
      <c r="A274" s="304" t="s">
        <v>623</v>
      </c>
      <c r="B274" s="291">
        <v>293</v>
      </c>
      <c r="C274" s="291">
        <v>317</v>
      </c>
      <c r="D274" s="291">
        <v>610</v>
      </c>
      <c r="E274" s="290">
        <v>246</v>
      </c>
      <c r="G274" s="304" t="s">
        <v>622</v>
      </c>
      <c r="H274" s="291">
        <v>143</v>
      </c>
      <c r="I274" s="291">
        <v>151</v>
      </c>
      <c r="J274" s="291">
        <v>294</v>
      </c>
      <c r="K274" s="290">
        <v>119</v>
      </c>
    </row>
    <row r="275" spans="1:11" ht="13.5" customHeight="1">
      <c r="A275" s="304" t="s">
        <v>621</v>
      </c>
      <c r="B275" s="291">
        <v>36</v>
      </c>
      <c r="C275" s="291">
        <v>36</v>
      </c>
      <c r="D275" s="291">
        <v>72</v>
      </c>
      <c r="E275" s="290">
        <v>30</v>
      </c>
      <c r="G275" s="304" t="s">
        <v>620</v>
      </c>
      <c r="H275" s="291">
        <v>323</v>
      </c>
      <c r="I275" s="291">
        <v>343</v>
      </c>
      <c r="J275" s="291">
        <v>666</v>
      </c>
      <c r="K275" s="290">
        <v>296</v>
      </c>
    </row>
    <row r="276" spans="1:11" ht="13.5" customHeight="1">
      <c r="A276" s="304" t="s">
        <v>619</v>
      </c>
      <c r="B276" s="291">
        <v>154</v>
      </c>
      <c r="C276" s="291">
        <v>209</v>
      </c>
      <c r="D276" s="291">
        <v>363</v>
      </c>
      <c r="E276" s="290">
        <v>142</v>
      </c>
      <c r="G276" s="304" t="s">
        <v>618</v>
      </c>
      <c r="H276" s="291">
        <v>196</v>
      </c>
      <c r="I276" s="291">
        <v>210</v>
      </c>
      <c r="J276" s="291">
        <v>406</v>
      </c>
      <c r="K276" s="290">
        <v>172</v>
      </c>
    </row>
    <row r="277" spans="1:11" ht="13.5" customHeight="1">
      <c r="A277" s="304" t="s">
        <v>617</v>
      </c>
      <c r="B277" s="291">
        <v>224</v>
      </c>
      <c r="C277" s="291">
        <v>244</v>
      </c>
      <c r="D277" s="291">
        <v>468</v>
      </c>
      <c r="E277" s="290">
        <v>180</v>
      </c>
      <c r="G277" s="304" t="s">
        <v>616</v>
      </c>
      <c r="H277" s="291">
        <v>105</v>
      </c>
      <c r="I277" s="291">
        <v>90</v>
      </c>
      <c r="J277" s="291">
        <v>195</v>
      </c>
      <c r="K277" s="290">
        <v>88</v>
      </c>
    </row>
    <row r="278" spans="1:11" ht="13.5" customHeight="1">
      <c r="A278" s="304" t="s">
        <v>615</v>
      </c>
      <c r="B278" s="291">
        <v>265</v>
      </c>
      <c r="C278" s="291">
        <v>285</v>
      </c>
      <c r="D278" s="291">
        <v>550</v>
      </c>
      <c r="E278" s="290">
        <v>197</v>
      </c>
      <c r="G278" s="304" t="s">
        <v>614</v>
      </c>
      <c r="H278" s="291">
        <v>16</v>
      </c>
      <c r="I278" s="291">
        <v>23</v>
      </c>
      <c r="J278" s="291">
        <v>39</v>
      </c>
      <c r="K278" s="290">
        <v>20</v>
      </c>
    </row>
    <row r="279" spans="1:11" ht="13.5" customHeight="1">
      <c r="A279" s="304" t="s">
        <v>613</v>
      </c>
      <c r="B279" s="291">
        <v>182</v>
      </c>
      <c r="C279" s="291">
        <v>183</v>
      </c>
      <c r="D279" s="291">
        <v>365</v>
      </c>
      <c r="E279" s="290">
        <v>134</v>
      </c>
      <c r="G279" s="304" t="s">
        <v>612</v>
      </c>
      <c r="H279" s="291">
        <v>21</v>
      </c>
      <c r="I279" s="291">
        <v>18</v>
      </c>
      <c r="J279" s="291">
        <v>39</v>
      </c>
      <c r="K279" s="290">
        <v>12</v>
      </c>
    </row>
    <row r="280" spans="1:11" ht="13.5" customHeight="1">
      <c r="A280" s="304" t="s">
        <v>611</v>
      </c>
      <c r="B280" s="291">
        <v>295</v>
      </c>
      <c r="C280" s="291">
        <v>294</v>
      </c>
      <c r="D280" s="291">
        <v>589</v>
      </c>
      <c r="E280" s="290">
        <v>273</v>
      </c>
      <c r="G280" s="304" t="s">
        <v>610</v>
      </c>
      <c r="H280" s="291">
        <v>84</v>
      </c>
      <c r="I280" s="291">
        <v>87</v>
      </c>
      <c r="J280" s="291">
        <v>171</v>
      </c>
      <c r="K280" s="290">
        <v>54</v>
      </c>
    </row>
    <row r="281" spans="1:11" ht="13.5" customHeight="1">
      <c r="A281" s="304" t="s">
        <v>609</v>
      </c>
      <c r="B281" s="291">
        <v>145</v>
      </c>
      <c r="C281" s="291">
        <v>132</v>
      </c>
      <c r="D281" s="291">
        <v>277</v>
      </c>
      <c r="E281" s="290">
        <v>105</v>
      </c>
      <c r="G281" s="304" t="s">
        <v>608</v>
      </c>
      <c r="H281" s="291">
        <v>245</v>
      </c>
      <c r="I281" s="291">
        <v>240</v>
      </c>
      <c r="J281" s="291">
        <v>485</v>
      </c>
      <c r="K281" s="290">
        <v>198</v>
      </c>
    </row>
    <row r="282" spans="1:11" ht="13.5" customHeight="1">
      <c r="A282" s="304" t="s">
        <v>607</v>
      </c>
      <c r="B282" s="291">
        <v>149</v>
      </c>
      <c r="C282" s="291">
        <v>165</v>
      </c>
      <c r="D282" s="291">
        <v>314</v>
      </c>
      <c r="E282" s="290">
        <v>133</v>
      </c>
      <c r="G282" s="304" t="s">
        <v>606</v>
      </c>
      <c r="H282" s="291">
        <v>11</v>
      </c>
      <c r="I282" s="291">
        <v>6</v>
      </c>
      <c r="J282" s="291">
        <v>17</v>
      </c>
      <c r="K282" s="290">
        <v>7</v>
      </c>
    </row>
    <row r="283" spans="1:11" ht="13.5" customHeight="1">
      <c r="A283" s="304" t="s">
        <v>605</v>
      </c>
      <c r="B283" s="291">
        <v>423</v>
      </c>
      <c r="C283" s="291">
        <v>406</v>
      </c>
      <c r="D283" s="291">
        <v>829</v>
      </c>
      <c r="E283" s="290">
        <v>367</v>
      </c>
      <c r="G283" s="304" t="s">
        <v>604</v>
      </c>
      <c r="H283" s="291">
        <v>134</v>
      </c>
      <c r="I283" s="291">
        <v>151</v>
      </c>
      <c r="J283" s="291">
        <v>285</v>
      </c>
      <c r="K283" s="290">
        <v>118</v>
      </c>
    </row>
    <row r="284" spans="1:11" ht="13.5" customHeight="1">
      <c r="A284" s="304" t="s">
        <v>603</v>
      </c>
      <c r="B284" s="291">
        <v>97</v>
      </c>
      <c r="C284" s="291">
        <v>81</v>
      </c>
      <c r="D284" s="291">
        <v>178</v>
      </c>
      <c r="E284" s="290">
        <v>75</v>
      </c>
      <c r="G284" s="304" t="s">
        <v>602</v>
      </c>
      <c r="H284" s="291">
        <v>78</v>
      </c>
      <c r="I284" s="291">
        <v>88</v>
      </c>
      <c r="J284" s="291">
        <v>166</v>
      </c>
      <c r="K284" s="290">
        <v>62</v>
      </c>
    </row>
    <row r="285" spans="1:11" ht="13.5" customHeight="1">
      <c r="A285" s="304" t="s">
        <v>601</v>
      </c>
      <c r="B285" s="291">
        <v>74</v>
      </c>
      <c r="C285" s="291">
        <v>80</v>
      </c>
      <c r="D285" s="291">
        <v>154</v>
      </c>
      <c r="E285" s="290">
        <v>52</v>
      </c>
      <c r="G285" s="304" t="s">
        <v>600</v>
      </c>
      <c r="H285" s="291">
        <v>101</v>
      </c>
      <c r="I285" s="291">
        <v>129</v>
      </c>
      <c r="J285" s="291">
        <v>230</v>
      </c>
      <c r="K285" s="290">
        <v>87</v>
      </c>
    </row>
    <row r="286" spans="1:11" ht="13.5" customHeight="1">
      <c r="A286" s="304" t="s">
        <v>599</v>
      </c>
      <c r="B286" s="291">
        <v>418</v>
      </c>
      <c r="C286" s="291">
        <v>423</v>
      </c>
      <c r="D286" s="291">
        <v>841</v>
      </c>
      <c r="E286" s="290">
        <v>335</v>
      </c>
      <c r="G286" s="304" t="s">
        <v>598</v>
      </c>
      <c r="H286" s="291">
        <v>49</v>
      </c>
      <c r="I286" s="291">
        <v>47</v>
      </c>
      <c r="J286" s="291">
        <v>96</v>
      </c>
      <c r="K286" s="290">
        <v>47</v>
      </c>
    </row>
    <row r="287" spans="1:11" ht="13.5" customHeight="1">
      <c r="A287" s="304" t="s">
        <v>597</v>
      </c>
      <c r="B287" s="291">
        <v>180</v>
      </c>
      <c r="C287" s="291">
        <v>188</v>
      </c>
      <c r="D287" s="291">
        <v>368</v>
      </c>
      <c r="E287" s="290">
        <v>153</v>
      </c>
      <c r="G287" s="304" t="s">
        <v>596</v>
      </c>
      <c r="H287" s="291">
        <v>829</v>
      </c>
      <c r="I287" s="291">
        <v>810</v>
      </c>
      <c r="J287" s="291">
        <v>1639</v>
      </c>
      <c r="K287" s="290">
        <v>759</v>
      </c>
    </row>
    <row r="288" spans="1:11" ht="13.5" customHeight="1">
      <c r="A288" s="304" t="s">
        <v>595</v>
      </c>
      <c r="B288" s="291">
        <v>21</v>
      </c>
      <c r="C288" s="291">
        <v>29</v>
      </c>
      <c r="D288" s="291">
        <v>50</v>
      </c>
      <c r="E288" s="290">
        <v>22</v>
      </c>
      <c r="G288" s="304" t="s">
        <v>594</v>
      </c>
      <c r="H288" s="291">
        <v>328</v>
      </c>
      <c r="I288" s="291">
        <v>327</v>
      </c>
      <c r="J288" s="291">
        <v>655</v>
      </c>
      <c r="K288" s="290">
        <v>289</v>
      </c>
    </row>
    <row r="289" spans="1:11" ht="13.5" customHeight="1">
      <c r="A289" s="304" t="s">
        <v>593</v>
      </c>
      <c r="B289" s="291">
        <v>175</v>
      </c>
      <c r="C289" s="291">
        <v>168</v>
      </c>
      <c r="D289" s="291">
        <v>343</v>
      </c>
      <c r="E289" s="290">
        <v>130</v>
      </c>
      <c r="G289" s="304" t="s">
        <v>592</v>
      </c>
      <c r="H289" s="291">
        <v>742</v>
      </c>
      <c r="I289" s="291">
        <v>745</v>
      </c>
      <c r="J289" s="291">
        <v>1487</v>
      </c>
      <c r="K289" s="290">
        <v>683</v>
      </c>
    </row>
    <row r="290" spans="1:11" ht="13.5" customHeight="1">
      <c r="A290" s="304" t="s">
        <v>591</v>
      </c>
      <c r="B290" s="291">
        <v>14</v>
      </c>
      <c r="C290" s="291">
        <v>11</v>
      </c>
      <c r="D290" s="291">
        <v>25</v>
      </c>
      <c r="E290" s="290">
        <v>11</v>
      </c>
      <c r="G290" s="304" t="s">
        <v>590</v>
      </c>
      <c r="H290" s="291">
        <v>946</v>
      </c>
      <c r="I290" s="291">
        <v>964</v>
      </c>
      <c r="J290" s="291">
        <v>1910</v>
      </c>
      <c r="K290" s="290">
        <v>779</v>
      </c>
    </row>
    <row r="291" spans="1:11" ht="13.5" customHeight="1">
      <c r="A291" s="304" t="s">
        <v>589</v>
      </c>
      <c r="B291" s="291">
        <v>103</v>
      </c>
      <c r="C291" s="291">
        <v>103</v>
      </c>
      <c r="D291" s="291">
        <v>206</v>
      </c>
      <c r="E291" s="290">
        <v>88</v>
      </c>
      <c r="G291" s="304" t="s">
        <v>588</v>
      </c>
      <c r="H291" s="291">
        <v>170</v>
      </c>
      <c r="I291" s="291">
        <v>176</v>
      </c>
      <c r="J291" s="291">
        <v>346</v>
      </c>
      <c r="K291" s="290">
        <v>150</v>
      </c>
    </row>
    <row r="292" spans="1:11" ht="13.5" customHeight="1">
      <c r="A292" s="304" t="s">
        <v>587</v>
      </c>
      <c r="B292" s="291">
        <v>126</v>
      </c>
      <c r="C292" s="291">
        <v>137</v>
      </c>
      <c r="D292" s="291">
        <v>263</v>
      </c>
      <c r="E292" s="290">
        <v>101</v>
      </c>
      <c r="G292" s="304" t="s">
        <v>586</v>
      </c>
      <c r="H292" s="291">
        <v>173</v>
      </c>
      <c r="I292" s="291">
        <v>193</v>
      </c>
      <c r="J292" s="291">
        <v>366</v>
      </c>
      <c r="K292" s="290">
        <v>167</v>
      </c>
    </row>
    <row r="293" spans="1:11" ht="13.5" customHeight="1">
      <c r="A293" s="304" t="s">
        <v>585</v>
      </c>
      <c r="B293" s="291">
        <v>168</v>
      </c>
      <c r="C293" s="291">
        <v>209</v>
      </c>
      <c r="D293" s="291">
        <v>377</v>
      </c>
      <c r="E293" s="290">
        <v>180</v>
      </c>
      <c r="G293" s="304" t="s">
        <v>584</v>
      </c>
      <c r="H293" s="291">
        <v>133</v>
      </c>
      <c r="I293" s="291">
        <v>142</v>
      </c>
      <c r="J293" s="291">
        <v>275</v>
      </c>
      <c r="K293" s="290">
        <v>132</v>
      </c>
    </row>
    <row r="294" spans="1:11" ht="13.5" customHeight="1">
      <c r="A294" s="304" t="s">
        <v>583</v>
      </c>
      <c r="B294" s="291">
        <v>22</v>
      </c>
      <c r="C294" s="291">
        <v>14</v>
      </c>
      <c r="D294" s="291">
        <v>36</v>
      </c>
      <c r="E294" s="290">
        <v>13</v>
      </c>
      <c r="G294" s="304" t="s">
        <v>582</v>
      </c>
      <c r="H294" s="291">
        <v>116</v>
      </c>
      <c r="I294" s="291">
        <v>130</v>
      </c>
      <c r="J294" s="291">
        <v>246</v>
      </c>
      <c r="K294" s="290">
        <v>108</v>
      </c>
    </row>
    <row r="295" spans="1:11" ht="13.5" customHeight="1">
      <c r="A295" s="304" t="s">
        <v>581</v>
      </c>
      <c r="B295" s="291">
        <v>148</v>
      </c>
      <c r="C295" s="291">
        <v>167</v>
      </c>
      <c r="D295" s="291">
        <v>315</v>
      </c>
      <c r="E295" s="290">
        <v>152</v>
      </c>
      <c r="G295" s="304" t="s">
        <v>580</v>
      </c>
      <c r="H295" s="291">
        <v>69</v>
      </c>
      <c r="I295" s="291">
        <v>96</v>
      </c>
      <c r="J295" s="291">
        <v>165</v>
      </c>
      <c r="K295" s="290">
        <v>70</v>
      </c>
    </row>
    <row r="296" spans="1:11" ht="13.5" customHeight="1" thickBot="1">
      <c r="A296" s="311" t="s">
        <v>579</v>
      </c>
      <c r="B296" s="288">
        <v>166</v>
      </c>
      <c r="C296" s="288">
        <v>177</v>
      </c>
      <c r="D296" s="288">
        <v>343</v>
      </c>
      <c r="E296" s="287">
        <v>175</v>
      </c>
      <c r="G296" s="311" t="s">
        <v>578</v>
      </c>
      <c r="H296" s="288">
        <v>140</v>
      </c>
      <c r="I296" s="288">
        <v>163</v>
      </c>
      <c r="J296" s="288">
        <v>303</v>
      </c>
      <c r="K296" s="287">
        <v>129</v>
      </c>
    </row>
    <row r="297" spans="1:11" ht="13.5" customHeight="1">
      <c r="A297" s="310"/>
      <c r="B297" s="308"/>
      <c r="C297" s="308"/>
      <c r="D297" s="308"/>
      <c r="E297" s="308"/>
      <c r="G297" s="309"/>
      <c r="H297" s="308"/>
      <c r="I297" s="308"/>
      <c r="J297" s="308"/>
      <c r="K297" s="308"/>
    </row>
    <row r="298" spans="1:11" ht="13.5" customHeight="1"/>
    <row r="299" spans="1:11" s="305" customFormat="1" ht="28.8" customHeight="1" thickBot="1">
      <c r="A299" s="286"/>
      <c r="B299" s="307"/>
      <c r="C299" s="307"/>
      <c r="D299" s="307"/>
      <c r="E299" s="306"/>
      <c r="F299" s="286"/>
      <c r="G299" s="286"/>
      <c r="H299" s="286"/>
      <c r="I299" s="286"/>
      <c r="J299" s="286"/>
      <c r="K299" s="306"/>
    </row>
    <row r="300" spans="1:11" s="305" customFormat="1" ht="13.5" customHeight="1">
      <c r="A300" s="407" t="s">
        <v>577</v>
      </c>
      <c r="B300" s="397" t="s">
        <v>328</v>
      </c>
      <c r="C300" s="398"/>
      <c r="D300" s="399"/>
      <c r="E300" s="413" t="s">
        <v>542</v>
      </c>
      <c r="F300" s="286"/>
      <c r="G300" s="407" t="s">
        <v>577</v>
      </c>
      <c r="H300" s="397" t="s">
        <v>328</v>
      </c>
      <c r="I300" s="398"/>
      <c r="J300" s="399"/>
      <c r="K300" s="409" t="s">
        <v>542</v>
      </c>
    </row>
    <row r="301" spans="1:11" ht="13.5" customHeight="1">
      <c r="A301" s="408"/>
      <c r="B301" s="303" t="s">
        <v>540</v>
      </c>
      <c r="C301" s="303" t="s">
        <v>539</v>
      </c>
      <c r="D301" s="303" t="s">
        <v>286</v>
      </c>
      <c r="E301" s="414"/>
      <c r="G301" s="408"/>
      <c r="H301" s="303" t="s">
        <v>540</v>
      </c>
      <c r="I301" s="303" t="s">
        <v>539</v>
      </c>
      <c r="J301" s="303" t="s">
        <v>286</v>
      </c>
      <c r="K301" s="410"/>
    </row>
    <row r="302" spans="1:11" ht="13.5" customHeight="1">
      <c r="A302" s="304" t="s">
        <v>576</v>
      </c>
      <c r="B302" s="291">
        <v>126</v>
      </c>
      <c r="C302" s="291">
        <v>149</v>
      </c>
      <c r="D302" s="291">
        <v>275</v>
      </c>
      <c r="E302" s="290">
        <v>112</v>
      </c>
      <c r="G302" s="292" t="s">
        <v>318</v>
      </c>
      <c r="H302" s="291">
        <v>699</v>
      </c>
      <c r="I302" s="291">
        <v>705</v>
      </c>
      <c r="J302" s="291">
        <v>1404</v>
      </c>
      <c r="K302" s="290">
        <v>575</v>
      </c>
    </row>
    <row r="303" spans="1:11" ht="13.5" customHeight="1">
      <c r="A303" s="304" t="s">
        <v>575</v>
      </c>
      <c r="B303" s="291">
        <v>92</v>
      </c>
      <c r="C303" s="291">
        <v>121</v>
      </c>
      <c r="D303" s="291">
        <v>213</v>
      </c>
      <c r="E303" s="290">
        <v>99</v>
      </c>
      <c r="G303" s="292" t="s">
        <v>317</v>
      </c>
      <c r="H303" s="291">
        <v>469</v>
      </c>
      <c r="I303" s="291">
        <v>466</v>
      </c>
      <c r="J303" s="291">
        <v>935</v>
      </c>
      <c r="K303" s="290">
        <v>380</v>
      </c>
    </row>
    <row r="304" spans="1:11" ht="13.5" customHeight="1">
      <c r="A304" s="304" t="s">
        <v>574</v>
      </c>
      <c r="B304" s="291">
        <v>169</v>
      </c>
      <c r="C304" s="291">
        <v>170</v>
      </c>
      <c r="D304" s="291">
        <v>339</v>
      </c>
      <c r="E304" s="290">
        <v>147</v>
      </c>
      <c r="G304" s="292" t="s">
        <v>315</v>
      </c>
      <c r="H304" s="291">
        <v>130</v>
      </c>
      <c r="I304" s="291">
        <v>141</v>
      </c>
      <c r="J304" s="291">
        <v>271</v>
      </c>
      <c r="K304" s="290">
        <v>99</v>
      </c>
    </row>
    <row r="305" spans="1:16" ht="13.5" customHeight="1">
      <c r="A305" s="304" t="s">
        <v>573</v>
      </c>
      <c r="B305" s="291">
        <v>144</v>
      </c>
      <c r="C305" s="291">
        <v>150</v>
      </c>
      <c r="D305" s="291">
        <v>294</v>
      </c>
      <c r="E305" s="290">
        <v>132</v>
      </c>
      <c r="G305" s="292" t="s">
        <v>313</v>
      </c>
      <c r="H305" s="291">
        <v>216</v>
      </c>
      <c r="I305" s="291">
        <v>209</v>
      </c>
      <c r="J305" s="291">
        <v>425</v>
      </c>
      <c r="K305" s="290">
        <v>156</v>
      </c>
    </row>
    <row r="306" spans="1:16" ht="13.5" customHeight="1">
      <c r="A306" s="304" t="s">
        <v>572</v>
      </c>
      <c r="B306" s="291">
        <v>162</v>
      </c>
      <c r="C306" s="291">
        <v>171</v>
      </c>
      <c r="D306" s="291">
        <v>333</v>
      </c>
      <c r="E306" s="290">
        <v>141</v>
      </c>
      <c r="G306" s="292" t="s">
        <v>571</v>
      </c>
      <c r="H306" s="291">
        <v>18</v>
      </c>
      <c r="I306" s="291">
        <v>20</v>
      </c>
      <c r="J306" s="291">
        <v>38</v>
      </c>
      <c r="K306" s="290">
        <v>16</v>
      </c>
    </row>
    <row r="307" spans="1:16" ht="13.5" customHeight="1">
      <c r="A307" s="304" t="s">
        <v>570</v>
      </c>
      <c r="B307" s="291">
        <v>109</v>
      </c>
      <c r="C307" s="291">
        <v>121</v>
      </c>
      <c r="D307" s="291">
        <v>230</v>
      </c>
      <c r="E307" s="290">
        <v>97</v>
      </c>
      <c r="G307" s="292" t="s">
        <v>569</v>
      </c>
      <c r="H307" s="291">
        <v>36</v>
      </c>
      <c r="I307" s="291">
        <v>32</v>
      </c>
      <c r="J307" s="291">
        <v>68</v>
      </c>
      <c r="K307" s="290">
        <v>26</v>
      </c>
    </row>
    <row r="308" spans="1:16" ht="13.5" customHeight="1">
      <c r="A308" s="304" t="s">
        <v>568</v>
      </c>
      <c r="B308" s="291">
        <v>105</v>
      </c>
      <c r="C308" s="291">
        <v>118</v>
      </c>
      <c r="D308" s="291">
        <v>223</v>
      </c>
      <c r="E308" s="290">
        <v>104</v>
      </c>
      <c r="G308" s="292" t="s">
        <v>567</v>
      </c>
      <c r="H308" s="291">
        <v>13</v>
      </c>
      <c r="I308" s="291">
        <v>9</v>
      </c>
      <c r="J308" s="291">
        <v>22</v>
      </c>
      <c r="K308" s="290">
        <v>10</v>
      </c>
    </row>
    <row r="309" spans="1:16" ht="13.5" customHeight="1">
      <c r="A309" s="304" t="s">
        <v>566</v>
      </c>
      <c r="B309" s="291">
        <v>72</v>
      </c>
      <c r="C309" s="291">
        <v>96</v>
      </c>
      <c r="D309" s="291">
        <v>168</v>
      </c>
      <c r="E309" s="290">
        <v>80</v>
      </c>
      <c r="G309" s="292" t="s">
        <v>565</v>
      </c>
      <c r="H309" s="291">
        <v>27</v>
      </c>
      <c r="I309" s="291">
        <v>24</v>
      </c>
      <c r="J309" s="291">
        <v>51</v>
      </c>
      <c r="K309" s="290">
        <v>17</v>
      </c>
    </row>
    <row r="310" spans="1:16" ht="13.5" customHeight="1">
      <c r="A310" s="304" t="s">
        <v>564</v>
      </c>
      <c r="B310" s="291">
        <v>123</v>
      </c>
      <c r="C310" s="291">
        <v>134</v>
      </c>
      <c r="D310" s="291">
        <v>257</v>
      </c>
      <c r="E310" s="290">
        <v>119</v>
      </c>
      <c r="G310" s="292" t="s">
        <v>563</v>
      </c>
      <c r="H310" s="291">
        <v>32</v>
      </c>
      <c r="I310" s="291">
        <v>27</v>
      </c>
      <c r="J310" s="291">
        <v>59</v>
      </c>
      <c r="K310" s="290">
        <v>25</v>
      </c>
    </row>
    <row r="311" spans="1:16" ht="13.5" customHeight="1">
      <c r="A311" s="304" t="s">
        <v>562</v>
      </c>
      <c r="B311" s="417">
        <v>165</v>
      </c>
      <c r="C311" s="417">
        <v>146</v>
      </c>
      <c r="D311" s="417">
        <v>311</v>
      </c>
      <c r="E311" s="418">
        <v>142</v>
      </c>
      <c r="G311" s="292" t="s">
        <v>561</v>
      </c>
      <c r="H311" s="291">
        <v>5</v>
      </c>
      <c r="I311" s="291">
        <v>11</v>
      </c>
      <c r="J311" s="291">
        <v>16</v>
      </c>
      <c r="K311" s="290">
        <v>5</v>
      </c>
    </row>
    <row r="312" spans="1:16" ht="13.5" customHeight="1">
      <c r="A312" s="304" t="s">
        <v>560</v>
      </c>
      <c r="B312" s="412"/>
      <c r="C312" s="412"/>
      <c r="D312" s="412"/>
      <c r="E312" s="406"/>
      <c r="G312" s="292" t="s">
        <v>559</v>
      </c>
      <c r="H312" s="291">
        <v>207</v>
      </c>
      <c r="I312" s="291">
        <v>182</v>
      </c>
      <c r="J312" s="291">
        <v>389</v>
      </c>
      <c r="K312" s="290">
        <v>162</v>
      </c>
    </row>
    <row r="313" spans="1:16" ht="13.5" customHeight="1">
      <c r="A313" s="304" t="s">
        <v>558</v>
      </c>
      <c r="B313" s="291">
        <v>132</v>
      </c>
      <c r="C313" s="291">
        <v>165</v>
      </c>
      <c r="D313" s="291">
        <v>297</v>
      </c>
      <c r="E313" s="290">
        <v>144</v>
      </c>
      <c r="G313" s="292" t="s">
        <v>557</v>
      </c>
      <c r="H313" s="291">
        <v>298</v>
      </c>
      <c r="I313" s="291">
        <v>319</v>
      </c>
      <c r="J313" s="291">
        <v>617</v>
      </c>
      <c r="K313" s="290">
        <v>196</v>
      </c>
    </row>
    <row r="314" spans="1:16" ht="13.5" customHeight="1">
      <c r="A314" s="304" t="s">
        <v>556</v>
      </c>
      <c r="B314" s="291">
        <v>148</v>
      </c>
      <c r="C314" s="291">
        <v>159</v>
      </c>
      <c r="D314" s="291">
        <v>307</v>
      </c>
      <c r="E314" s="290">
        <v>133</v>
      </c>
      <c r="G314" s="292" t="s">
        <v>555</v>
      </c>
      <c r="H314" s="291">
        <v>113</v>
      </c>
      <c r="I314" s="291">
        <v>115</v>
      </c>
      <c r="J314" s="291">
        <v>228</v>
      </c>
      <c r="K314" s="290">
        <v>108</v>
      </c>
    </row>
    <row r="315" spans="1:16" ht="13.5" customHeight="1">
      <c r="A315" s="304" t="s">
        <v>554</v>
      </c>
      <c r="B315" s="291">
        <v>113</v>
      </c>
      <c r="C315" s="291">
        <v>128</v>
      </c>
      <c r="D315" s="291">
        <v>241</v>
      </c>
      <c r="E315" s="290">
        <v>114</v>
      </c>
      <c r="G315" s="292" t="s">
        <v>553</v>
      </c>
      <c r="H315" s="291">
        <v>91</v>
      </c>
      <c r="I315" s="291">
        <v>101</v>
      </c>
      <c r="J315" s="291">
        <v>192</v>
      </c>
      <c r="K315" s="290">
        <v>67</v>
      </c>
    </row>
    <row r="316" spans="1:16" ht="13.5" customHeight="1" thickBot="1">
      <c r="A316" s="304" t="s">
        <v>552</v>
      </c>
      <c r="B316" s="291">
        <v>79</v>
      </c>
      <c r="C316" s="291">
        <v>107</v>
      </c>
      <c r="D316" s="291">
        <v>186</v>
      </c>
      <c r="E316" s="290">
        <v>87</v>
      </c>
      <c r="G316" s="289" t="s">
        <v>551</v>
      </c>
      <c r="H316" s="288">
        <v>119</v>
      </c>
      <c r="I316" s="288">
        <v>108</v>
      </c>
      <c r="J316" s="288">
        <v>227</v>
      </c>
      <c r="K316" s="287">
        <v>91</v>
      </c>
    </row>
    <row r="317" spans="1:16" ht="13.5" customHeight="1">
      <c r="A317" s="304" t="s">
        <v>550</v>
      </c>
      <c r="B317" s="291">
        <v>103</v>
      </c>
      <c r="C317" s="291">
        <v>87</v>
      </c>
      <c r="D317" s="291">
        <v>190</v>
      </c>
      <c r="E317" s="290">
        <v>104</v>
      </c>
      <c r="G317" s="286" t="s">
        <v>549</v>
      </c>
      <c r="M317" s="300"/>
      <c r="N317" s="300"/>
      <c r="O317" s="300"/>
      <c r="P317" s="300"/>
    </row>
    <row r="318" spans="1:16" ht="13.5" customHeight="1">
      <c r="A318" s="304" t="s">
        <v>548</v>
      </c>
      <c r="B318" s="291">
        <v>39</v>
      </c>
      <c r="C318" s="291">
        <v>42</v>
      </c>
      <c r="D318" s="291">
        <v>81</v>
      </c>
      <c r="E318" s="290">
        <v>51</v>
      </c>
      <c r="G318" s="286" t="s">
        <v>547</v>
      </c>
    </row>
    <row r="319" spans="1:16" ht="13.5" customHeight="1">
      <c r="A319" s="304" t="s">
        <v>546</v>
      </c>
      <c r="B319" s="291">
        <v>96</v>
      </c>
      <c r="C319" s="291">
        <v>86</v>
      </c>
      <c r="D319" s="291">
        <v>182</v>
      </c>
      <c r="E319" s="290">
        <v>111</v>
      </c>
    </row>
    <row r="320" spans="1:16" ht="13.5" customHeight="1" thickBot="1">
      <c r="A320" s="304" t="s">
        <v>545</v>
      </c>
      <c r="B320" s="291">
        <v>56</v>
      </c>
      <c r="C320" s="291">
        <v>60</v>
      </c>
      <c r="D320" s="291">
        <v>116</v>
      </c>
      <c r="E320" s="290">
        <v>70</v>
      </c>
      <c r="M320" s="300"/>
    </row>
    <row r="321" spans="1:16" ht="13.5" customHeight="1">
      <c r="A321" s="292" t="s">
        <v>544</v>
      </c>
      <c r="B321" s="291">
        <v>126</v>
      </c>
      <c r="C321" s="291">
        <v>134</v>
      </c>
      <c r="D321" s="291">
        <v>260</v>
      </c>
      <c r="E321" s="290">
        <v>129</v>
      </c>
      <c r="G321" s="407" t="s">
        <v>543</v>
      </c>
      <c r="H321" s="397" t="s">
        <v>328</v>
      </c>
      <c r="I321" s="398"/>
      <c r="J321" s="399"/>
      <c r="K321" s="409" t="s">
        <v>542</v>
      </c>
    </row>
    <row r="322" spans="1:16" ht="13.5" customHeight="1">
      <c r="A322" s="292" t="s">
        <v>541</v>
      </c>
      <c r="B322" s="291">
        <v>144</v>
      </c>
      <c r="C322" s="291">
        <v>173</v>
      </c>
      <c r="D322" s="291">
        <v>317</v>
      </c>
      <c r="E322" s="290">
        <v>148</v>
      </c>
      <c r="G322" s="408"/>
      <c r="H322" s="303" t="s">
        <v>540</v>
      </c>
      <c r="I322" s="303" t="s">
        <v>539</v>
      </c>
      <c r="J322" s="303" t="s">
        <v>286</v>
      </c>
      <c r="K322" s="410"/>
    </row>
    <row r="323" spans="1:16" ht="13.5" customHeight="1">
      <c r="A323" s="292" t="s">
        <v>538</v>
      </c>
      <c r="B323" s="291">
        <v>185</v>
      </c>
      <c r="C323" s="291">
        <v>193</v>
      </c>
      <c r="D323" s="291">
        <v>378</v>
      </c>
      <c r="E323" s="290">
        <v>173</v>
      </c>
      <c r="G323" s="299" t="s">
        <v>537</v>
      </c>
      <c r="H323" s="302">
        <f>SUM(B4:B55,H4:H56,B63:B107)</f>
        <v>17153</v>
      </c>
      <c r="I323" s="302">
        <f>SUM(C4:C55,I4:I56,C63:C107)</f>
        <v>17553</v>
      </c>
      <c r="J323" s="302">
        <f>SUM(D4:D55,J4:J56,D63:D107)</f>
        <v>34706</v>
      </c>
      <c r="K323" s="301">
        <f>SUM(E4:E55,K4:K56,E63:E107)</f>
        <v>15879</v>
      </c>
    </row>
    <row r="324" spans="1:16" ht="13.5" customHeight="1">
      <c r="A324" s="292" t="s">
        <v>536</v>
      </c>
      <c r="B324" s="291">
        <v>195</v>
      </c>
      <c r="C324" s="291">
        <v>212</v>
      </c>
      <c r="D324" s="291">
        <v>407</v>
      </c>
      <c r="E324" s="290">
        <v>170</v>
      </c>
      <c r="G324" s="299" t="s">
        <v>535</v>
      </c>
      <c r="H324" s="298">
        <f>SUM(B108:B116,H63:H116,B123:B153)</f>
        <v>6143</v>
      </c>
      <c r="I324" s="298">
        <f>SUM(C108:C116,I63:I116,C123:C153)</f>
        <v>6229</v>
      </c>
      <c r="J324" s="298">
        <f>SUM(D108:D116,J63:J116,D123:D153)</f>
        <v>12372</v>
      </c>
      <c r="K324" s="297">
        <f>SUM(E108:E116,K63:K116,E123:E153)</f>
        <v>5204</v>
      </c>
      <c r="M324" s="300"/>
      <c r="N324" s="300"/>
      <c r="O324" s="300"/>
      <c r="P324" s="300"/>
    </row>
    <row r="325" spans="1:16" ht="13.5" customHeight="1">
      <c r="A325" s="292" t="s">
        <v>534</v>
      </c>
      <c r="B325" s="291">
        <v>139</v>
      </c>
      <c r="C325" s="291">
        <v>141</v>
      </c>
      <c r="D325" s="291">
        <v>280</v>
      </c>
      <c r="E325" s="290">
        <v>119</v>
      </c>
      <c r="G325" s="299" t="s">
        <v>533</v>
      </c>
      <c r="H325" s="298">
        <f>SUM(B154:B175,H123:H176,B183:B236,H183:H209)</f>
        <v>14695</v>
      </c>
      <c r="I325" s="298">
        <f>SUM(C154:C175,I123:I176,C183:C236,I183:I209)</f>
        <v>14671</v>
      </c>
      <c r="J325" s="298">
        <f>SUM(D154:D175,J123:J176,D183:D236,J183:J209)</f>
        <v>29366</v>
      </c>
      <c r="K325" s="297">
        <f>SUM(E154:E175,K123:K176,E183:E236,K183:K209)</f>
        <v>13201</v>
      </c>
    </row>
    <row r="326" spans="1:16" ht="13.5" customHeight="1">
      <c r="A326" s="292" t="s">
        <v>532</v>
      </c>
      <c r="B326" s="291">
        <v>130</v>
      </c>
      <c r="C326" s="291">
        <v>153</v>
      </c>
      <c r="D326" s="291">
        <v>283</v>
      </c>
      <c r="E326" s="290">
        <v>126</v>
      </c>
      <c r="G326" s="299" t="s">
        <v>531</v>
      </c>
      <c r="H326" s="298">
        <f>SUM(H210:H233,B243:B296,H243:H296,B302:B348)</f>
        <v>27304</v>
      </c>
      <c r="I326" s="298">
        <f>SUM(I210:I233,C243:C296,I243:I296,C302:C348)</f>
        <v>28233</v>
      </c>
      <c r="J326" s="298">
        <f>SUM(J210:J233,D243:D296,J243:J296,D302:D348)</f>
        <v>55537</v>
      </c>
      <c r="K326" s="297">
        <f>SUM(K210:K233,E243:E296,K243:K296,E302:E348)</f>
        <v>24459</v>
      </c>
    </row>
    <row r="327" spans="1:16" ht="13.5" customHeight="1">
      <c r="A327" s="292" t="s">
        <v>530</v>
      </c>
      <c r="B327" s="291">
        <v>82</v>
      </c>
      <c r="C327" s="291">
        <v>102</v>
      </c>
      <c r="D327" s="291">
        <v>184</v>
      </c>
      <c r="E327" s="290">
        <v>86</v>
      </c>
      <c r="G327" s="299" t="s">
        <v>529</v>
      </c>
      <c r="H327" s="298">
        <f>SUM(B349:B354,H302:H316)</f>
        <v>5971</v>
      </c>
      <c r="I327" s="298">
        <f>SUM(C349:C354,I302:I316)</f>
        <v>5977</v>
      </c>
      <c r="J327" s="298">
        <f>SUM(D349:D354,J302:J316)</f>
        <v>11948</v>
      </c>
      <c r="K327" s="297">
        <f>SUM(E349:E354,K302:K316)</f>
        <v>4816</v>
      </c>
    </row>
    <row r="328" spans="1:16" ht="13.5" customHeight="1" thickBot="1">
      <c r="A328" s="292" t="s">
        <v>528</v>
      </c>
      <c r="B328" s="291">
        <v>152</v>
      </c>
      <c r="C328" s="291">
        <v>155</v>
      </c>
      <c r="D328" s="291">
        <v>307</v>
      </c>
      <c r="E328" s="290">
        <v>137</v>
      </c>
      <c r="G328" s="296" t="s">
        <v>527</v>
      </c>
      <c r="H328" s="295">
        <f>SUM(H323:H327)</f>
        <v>71266</v>
      </c>
      <c r="I328" s="295">
        <f>SUM(I323:I327)</f>
        <v>72663</v>
      </c>
      <c r="J328" s="295">
        <f>SUM(J323:J327)</f>
        <v>143929</v>
      </c>
      <c r="K328" s="294">
        <f>SUM(K323:K327)</f>
        <v>63559</v>
      </c>
    </row>
    <row r="329" spans="1:16" ht="13.5" customHeight="1">
      <c r="A329" s="292" t="s">
        <v>526</v>
      </c>
      <c r="B329" s="291">
        <v>143</v>
      </c>
      <c r="C329" s="291">
        <v>160</v>
      </c>
      <c r="D329" s="291">
        <v>303</v>
      </c>
      <c r="E329" s="290">
        <v>147</v>
      </c>
      <c r="G329" s="158" t="s">
        <v>264</v>
      </c>
    </row>
    <row r="330" spans="1:16" ht="13.5" customHeight="1">
      <c r="A330" s="292" t="s">
        <v>525</v>
      </c>
      <c r="B330" s="291">
        <v>85</v>
      </c>
      <c r="C330" s="291">
        <v>93</v>
      </c>
      <c r="D330" s="291">
        <v>178</v>
      </c>
      <c r="E330" s="290">
        <v>94</v>
      </c>
      <c r="G330" s="415"/>
      <c r="H330" s="416"/>
      <c r="I330" s="416"/>
      <c r="J330" s="416"/>
      <c r="K330" s="416"/>
    </row>
    <row r="331" spans="1:16" ht="13.5" customHeight="1">
      <c r="A331" s="292" t="s">
        <v>524</v>
      </c>
      <c r="B331" s="291">
        <v>132</v>
      </c>
      <c r="C331" s="291">
        <v>137</v>
      </c>
      <c r="D331" s="291">
        <v>269</v>
      </c>
      <c r="E331" s="290">
        <v>118</v>
      </c>
      <c r="G331" s="415"/>
      <c r="H331" s="293"/>
      <c r="I331" s="293"/>
      <c r="J331" s="293"/>
      <c r="K331" s="416"/>
    </row>
    <row r="332" spans="1:16" ht="13.5" customHeight="1">
      <c r="A332" s="292" t="s">
        <v>523</v>
      </c>
      <c r="B332" s="291">
        <v>141</v>
      </c>
      <c r="C332" s="291">
        <v>172</v>
      </c>
      <c r="D332" s="291">
        <v>313</v>
      </c>
      <c r="E332" s="290">
        <v>149</v>
      </c>
    </row>
    <row r="333" spans="1:16" ht="13.5" customHeight="1">
      <c r="A333" s="292" t="s">
        <v>522</v>
      </c>
      <c r="B333" s="291">
        <v>96</v>
      </c>
      <c r="C333" s="291">
        <v>94</v>
      </c>
      <c r="D333" s="291">
        <v>190</v>
      </c>
      <c r="E333" s="290">
        <v>89</v>
      </c>
    </row>
    <row r="334" spans="1:16" ht="13.5" customHeight="1">
      <c r="A334" s="292" t="s">
        <v>521</v>
      </c>
      <c r="B334" s="291">
        <v>127</v>
      </c>
      <c r="C334" s="291">
        <v>126</v>
      </c>
      <c r="D334" s="291">
        <v>253</v>
      </c>
      <c r="E334" s="290">
        <v>119</v>
      </c>
    </row>
    <row r="335" spans="1:16" ht="13.5" customHeight="1">
      <c r="A335" s="292" t="s">
        <v>520</v>
      </c>
      <c r="B335" s="291">
        <v>96</v>
      </c>
      <c r="C335" s="291">
        <v>96</v>
      </c>
      <c r="D335" s="291">
        <v>192</v>
      </c>
      <c r="E335" s="290">
        <v>81</v>
      </c>
    </row>
    <row r="336" spans="1:16" ht="13.5" customHeight="1">
      <c r="A336" s="292" t="s">
        <v>519</v>
      </c>
      <c r="B336" s="291">
        <v>153</v>
      </c>
      <c r="C336" s="291">
        <v>156</v>
      </c>
      <c r="D336" s="291">
        <v>309</v>
      </c>
      <c r="E336" s="290">
        <v>135</v>
      </c>
    </row>
    <row r="337" spans="1:5" ht="13.5" customHeight="1">
      <c r="A337" s="292" t="s">
        <v>518</v>
      </c>
      <c r="B337" s="411">
        <v>202</v>
      </c>
      <c r="C337" s="411">
        <v>207</v>
      </c>
      <c r="D337" s="411">
        <v>409</v>
      </c>
      <c r="E337" s="405">
        <v>172</v>
      </c>
    </row>
    <row r="338" spans="1:5" ht="13.5" customHeight="1">
      <c r="A338" s="292" t="s">
        <v>517</v>
      </c>
      <c r="B338" s="417"/>
      <c r="C338" s="417"/>
      <c r="D338" s="417"/>
      <c r="E338" s="418"/>
    </row>
    <row r="339" spans="1:5" ht="13.5" customHeight="1">
      <c r="A339" s="292" t="s">
        <v>516</v>
      </c>
      <c r="B339" s="412"/>
      <c r="C339" s="412"/>
      <c r="D339" s="412"/>
      <c r="E339" s="406"/>
    </row>
    <row r="340" spans="1:5" ht="13.5" customHeight="1">
      <c r="A340" s="292" t="s">
        <v>515</v>
      </c>
      <c r="B340" s="291">
        <v>119</v>
      </c>
      <c r="C340" s="291">
        <v>135</v>
      </c>
      <c r="D340" s="291">
        <v>254</v>
      </c>
      <c r="E340" s="290">
        <v>115</v>
      </c>
    </row>
    <row r="341" spans="1:5" ht="13.5" customHeight="1">
      <c r="A341" s="292" t="s">
        <v>514</v>
      </c>
      <c r="B341" s="291">
        <v>167</v>
      </c>
      <c r="C341" s="291">
        <v>163</v>
      </c>
      <c r="D341" s="291">
        <v>330</v>
      </c>
      <c r="E341" s="290">
        <v>139</v>
      </c>
    </row>
    <row r="342" spans="1:5" ht="13.5" customHeight="1">
      <c r="A342" s="292" t="s">
        <v>513</v>
      </c>
      <c r="B342" s="291">
        <v>173</v>
      </c>
      <c r="C342" s="291">
        <v>202</v>
      </c>
      <c r="D342" s="291">
        <v>375</v>
      </c>
      <c r="E342" s="290">
        <v>164</v>
      </c>
    </row>
    <row r="343" spans="1:5" ht="13.5" customHeight="1">
      <c r="A343" s="292" t="s">
        <v>512</v>
      </c>
      <c r="B343" s="291">
        <v>151</v>
      </c>
      <c r="C343" s="291">
        <v>171</v>
      </c>
      <c r="D343" s="291">
        <v>322</v>
      </c>
      <c r="E343" s="290">
        <v>146</v>
      </c>
    </row>
    <row r="344" spans="1:5" ht="13.5" customHeight="1">
      <c r="A344" s="292" t="s">
        <v>511</v>
      </c>
      <c r="B344" s="291">
        <v>162</v>
      </c>
      <c r="C344" s="291">
        <v>173</v>
      </c>
      <c r="D344" s="291">
        <v>335</v>
      </c>
      <c r="E344" s="290">
        <v>156</v>
      </c>
    </row>
    <row r="345" spans="1:5" ht="13.5" customHeight="1">
      <c r="A345" s="292" t="s">
        <v>510</v>
      </c>
      <c r="B345" s="291">
        <v>167</v>
      </c>
      <c r="C345" s="291">
        <v>178</v>
      </c>
      <c r="D345" s="291">
        <v>345</v>
      </c>
      <c r="E345" s="290">
        <v>153</v>
      </c>
    </row>
    <row r="346" spans="1:5" ht="13.5" customHeight="1">
      <c r="A346" s="292" t="s">
        <v>509</v>
      </c>
      <c r="B346" s="291">
        <v>133</v>
      </c>
      <c r="C346" s="291">
        <v>141</v>
      </c>
      <c r="D346" s="291">
        <v>274</v>
      </c>
      <c r="E346" s="290">
        <v>126</v>
      </c>
    </row>
    <row r="347" spans="1:5" ht="13.5" customHeight="1">
      <c r="A347" s="292" t="s">
        <v>508</v>
      </c>
      <c r="B347" s="291">
        <v>131</v>
      </c>
      <c r="C347" s="291">
        <v>132</v>
      </c>
      <c r="D347" s="291">
        <v>263</v>
      </c>
      <c r="E347" s="290">
        <v>115</v>
      </c>
    </row>
    <row r="348" spans="1:5" ht="13.5" customHeight="1">
      <c r="A348" s="292" t="s">
        <v>507</v>
      </c>
      <c r="B348" s="291">
        <v>181</v>
      </c>
      <c r="C348" s="291">
        <v>199</v>
      </c>
      <c r="D348" s="291">
        <v>380</v>
      </c>
      <c r="E348" s="290">
        <v>176</v>
      </c>
    </row>
    <row r="349" spans="1:5" ht="13.5" customHeight="1">
      <c r="A349" s="292" t="s">
        <v>324</v>
      </c>
      <c r="B349" s="291">
        <v>1058</v>
      </c>
      <c r="C349" s="291">
        <v>998</v>
      </c>
      <c r="D349" s="291">
        <v>2056</v>
      </c>
      <c r="E349" s="290">
        <v>837</v>
      </c>
    </row>
    <row r="350" spans="1:5" ht="13.5" customHeight="1">
      <c r="A350" s="292" t="s">
        <v>322</v>
      </c>
      <c r="B350" s="291">
        <v>1283</v>
      </c>
      <c r="C350" s="291">
        <v>1298</v>
      </c>
      <c r="D350" s="291">
        <v>2581</v>
      </c>
      <c r="E350" s="290">
        <v>1034</v>
      </c>
    </row>
    <row r="351" spans="1:5" ht="13.5" customHeight="1">
      <c r="A351" s="292" t="s">
        <v>320</v>
      </c>
      <c r="B351" s="291">
        <v>1045</v>
      </c>
      <c r="C351" s="291">
        <v>1108</v>
      </c>
      <c r="D351" s="291">
        <v>2153</v>
      </c>
      <c r="E351" s="290">
        <v>941</v>
      </c>
    </row>
    <row r="352" spans="1:5" ht="13.5" customHeight="1">
      <c r="A352" s="292" t="s">
        <v>506</v>
      </c>
      <c r="B352" s="291">
        <v>50</v>
      </c>
      <c r="C352" s="291">
        <v>53</v>
      </c>
      <c r="D352" s="291">
        <v>103</v>
      </c>
      <c r="E352" s="290">
        <v>37</v>
      </c>
    </row>
    <row r="353" spans="1:5" ht="13.5" customHeight="1">
      <c r="A353" s="292" t="s">
        <v>505</v>
      </c>
      <c r="B353" s="291">
        <v>32</v>
      </c>
      <c r="C353" s="291">
        <v>28</v>
      </c>
      <c r="D353" s="291">
        <v>60</v>
      </c>
      <c r="E353" s="290">
        <v>19</v>
      </c>
    </row>
    <row r="354" spans="1:5" ht="13.5" customHeight="1" thickBot="1">
      <c r="A354" s="289" t="s">
        <v>504</v>
      </c>
      <c r="B354" s="288">
        <v>30</v>
      </c>
      <c r="C354" s="288">
        <v>23</v>
      </c>
      <c r="D354" s="288">
        <v>53</v>
      </c>
      <c r="E354" s="287">
        <v>15</v>
      </c>
    </row>
    <row r="355" spans="1:5" ht="13.5" customHeight="1"/>
    <row r="356" spans="1:5" ht="13.5" customHeight="1"/>
    <row r="357" spans="1:5" ht="13.5" customHeight="1"/>
    <row r="358" spans="1:5" ht="13.5" customHeight="1"/>
    <row r="359" spans="1:5" ht="13.5" customHeight="1"/>
    <row r="360" spans="1:5" ht="13.5" customHeight="1"/>
    <row r="361" spans="1:5" ht="13.5" customHeight="1"/>
    <row r="362" spans="1:5" ht="13.5" customHeight="1"/>
  </sheetData>
  <mergeCells count="156">
    <mergeCell ref="H35:H36"/>
    <mergeCell ref="K43:K44"/>
    <mergeCell ref="I35:I36"/>
    <mergeCell ref="J35:J36"/>
    <mergeCell ref="A2:A3"/>
    <mergeCell ref="B2:D2"/>
    <mergeCell ref="E2:E3"/>
    <mergeCell ref="G2:G3"/>
    <mergeCell ref="H2:J2"/>
    <mergeCell ref="K2:K3"/>
    <mergeCell ref="H39:H42"/>
    <mergeCell ref="I39:I42"/>
    <mergeCell ref="J39:J42"/>
    <mergeCell ref="H43:H44"/>
    <mergeCell ref="I43:I44"/>
    <mergeCell ref="J43:J44"/>
    <mergeCell ref="A61:A62"/>
    <mergeCell ref="B61:D61"/>
    <mergeCell ref="E61:E62"/>
    <mergeCell ref="G61:G62"/>
    <mergeCell ref="H61:J61"/>
    <mergeCell ref="K61:K62"/>
    <mergeCell ref="K46:K47"/>
    <mergeCell ref="K35:K36"/>
    <mergeCell ref="B22:B23"/>
    <mergeCell ref="C22:C23"/>
    <mergeCell ref="D22:D23"/>
    <mergeCell ref="E22:E23"/>
    <mergeCell ref="B30:B31"/>
    <mergeCell ref="C30:C31"/>
    <mergeCell ref="D30:D31"/>
    <mergeCell ref="E30:E31"/>
    <mergeCell ref="K39:K42"/>
    <mergeCell ref="J49:J50"/>
    <mergeCell ref="K49:K50"/>
    <mergeCell ref="B45:B46"/>
    <mergeCell ref="C45:C46"/>
    <mergeCell ref="D45:D46"/>
    <mergeCell ref="E45:E46"/>
    <mergeCell ref="J46:J47"/>
    <mergeCell ref="K85:K86"/>
    <mergeCell ref="H51:H54"/>
    <mergeCell ref="I51:I54"/>
    <mergeCell ref="J51:J54"/>
    <mergeCell ref="K51:K54"/>
    <mergeCell ref="H81:H82"/>
    <mergeCell ref="I81:I82"/>
    <mergeCell ref="J81:J82"/>
    <mergeCell ref="K81:K82"/>
    <mergeCell ref="H46:H47"/>
    <mergeCell ref="I46:I47"/>
    <mergeCell ref="H49:H50"/>
    <mergeCell ref="I49:I50"/>
    <mergeCell ref="B337:B339"/>
    <mergeCell ref="C337:C339"/>
    <mergeCell ref="D337:D339"/>
    <mergeCell ref="E337:E339"/>
    <mergeCell ref="H300:J300"/>
    <mergeCell ref="A238:B238"/>
    <mergeCell ref="C238:E238"/>
    <mergeCell ref="B311:B312"/>
    <mergeCell ref="C311:C312"/>
    <mergeCell ref="D311:D312"/>
    <mergeCell ref="E311:E312"/>
    <mergeCell ref="B259:B260"/>
    <mergeCell ref="C259:C260"/>
    <mergeCell ref="D259:D260"/>
    <mergeCell ref="B222:B223"/>
    <mergeCell ref="C222:C223"/>
    <mergeCell ref="D222:D223"/>
    <mergeCell ref="E222:E223"/>
    <mergeCell ref="B205:B207"/>
    <mergeCell ref="C205:C207"/>
    <mergeCell ref="D205:D207"/>
    <mergeCell ref="E205:E207"/>
    <mergeCell ref="B246:B247"/>
    <mergeCell ref="C246:C247"/>
    <mergeCell ref="D246:D247"/>
    <mergeCell ref="E246:E247"/>
    <mergeCell ref="G300:G301"/>
    <mergeCell ref="K300:K301"/>
    <mergeCell ref="J217:J218"/>
    <mergeCell ref="A241:A242"/>
    <mergeCell ref="B241:D241"/>
    <mergeCell ref="E241:E242"/>
    <mergeCell ref="G241:G242"/>
    <mergeCell ref="E259:E260"/>
    <mergeCell ref="A300:A301"/>
    <mergeCell ref="B300:D300"/>
    <mergeCell ref="E300:E301"/>
    <mergeCell ref="H241:J241"/>
    <mergeCell ref="A181:A182"/>
    <mergeCell ref="B181:D181"/>
    <mergeCell ref="E181:E182"/>
    <mergeCell ref="G181:G182"/>
    <mergeCell ref="H85:H86"/>
    <mergeCell ref="I85:I86"/>
    <mergeCell ref="H92:H93"/>
    <mergeCell ref="I92:I93"/>
    <mergeCell ref="H181:J181"/>
    <mergeCell ref="I132:I133"/>
    <mergeCell ref="A121:A122"/>
    <mergeCell ref="B121:D121"/>
    <mergeCell ref="E121:E122"/>
    <mergeCell ref="G121:G122"/>
    <mergeCell ref="H121:J121"/>
    <mergeCell ref="J92:J93"/>
    <mergeCell ref="J85:J86"/>
    <mergeCell ref="G330:G331"/>
    <mergeCell ref="H330:J330"/>
    <mergeCell ref="K330:K331"/>
    <mergeCell ref="J210:J211"/>
    <mergeCell ref="H219:H220"/>
    <mergeCell ref="I219:I220"/>
    <mergeCell ref="K149:K150"/>
    <mergeCell ref="H108:H109"/>
    <mergeCell ref="I108:I109"/>
    <mergeCell ref="H217:H218"/>
    <mergeCell ref="I217:I218"/>
    <mergeCell ref="K132:K133"/>
    <mergeCell ref="K217:K218"/>
    <mergeCell ref="J132:J133"/>
    <mergeCell ref="J219:J220"/>
    <mergeCell ref="K241:K242"/>
    <mergeCell ref="H210:H211"/>
    <mergeCell ref="I210:I211"/>
    <mergeCell ref="H221:H222"/>
    <mergeCell ref="I221:I222"/>
    <mergeCell ref="J221:J222"/>
    <mergeCell ref="K221:K222"/>
    <mergeCell ref="K210:K211"/>
    <mergeCell ref="J108:J109"/>
    <mergeCell ref="K92:K93"/>
    <mergeCell ref="K219:K220"/>
    <mergeCell ref="G321:G322"/>
    <mergeCell ref="H321:J321"/>
    <mergeCell ref="K321:K322"/>
    <mergeCell ref="K127:K128"/>
    <mergeCell ref="H149:H150"/>
    <mergeCell ref="I149:I150"/>
    <mergeCell ref="J149:J150"/>
    <mergeCell ref="H127:H128"/>
    <mergeCell ref="I127:I128"/>
    <mergeCell ref="J127:J128"/>
    <mergeCell ref="K181:K182"/>
    <mergeCell ref="H103:H104"/>
    <mergeCell ref="I103:I104"/>
    <mergeCell ref="J103:J104"/>
    <mergeCell ref="K103:K104"/>
    <mergeCell ref="H105:H106"/>
    <mergeCell ref="I105:I106"/>
    <mergeCell ref="J105:J106"/>
    <mergeCell ref="K105:K106"/>
    <mergeCell ref="H132:H133"/>
    <mergeCell ref="K121:K122"/>
    <mergeCell ref="K108:K109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93" orientation="portrait" r:id="rId1"/>
  <headerFooter alignWithMargins="0"/>
  <rowBreaks count="5" manualBreakCount="5">
    <brk id="59" max="10" man="1"/>
    <brk id="119" max="10" man="1"/>
    <brk id="179" max="10" man="1"/>
    <brk id="239" max="10" man="1"/>
    <brk id="298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3B03-30F8-4544-8B24-BC7CD9D4CE9C}">
  <dimension ref="A1:J66"/>
  <sheetViews>
    <sheetView view="pageBreakPreview" zoomScaleNormal="100" zoomScaleSheetLayoutView="100" workbookViewId="0"/>
  </sheetViews>
  <sheetFormatPr defaultColWidth="10" defaultRowHeight="12"/>
  <cols>
    <col min="1" max="1" width="15.44140625" style="155" customWidth="1"/>
    <col min="2" max="5" width="9.6640625" style="155" customWidth="1"/>
    <col min="6" max="6" width="10.44140625" style="155" customWidth="1"/>
    <col min="7" max="9" width="9.6640625" style="155" customWidth="1"/>
    <col min="10" max="16384" width="10" style="155"/>
  </cols>
  <sheetData>
    <row r="1" spans="1:9" s="185" customFormat="1" ht="29.25" customHeight="1" thickBot="1">
      <c r="A1" s="216" t="s">
        <v>310</v>
      </c>
      <c r="I1" s="215" t="s">
        <v>282</v>
      </c>
    </row>
    <row r="2" spans="1:9" s="180" customFormat="1" ht="15" customHeight="1">
      <c r="A2" s="427" t="s">
        <v>285</v>
      </c>
      <c r="B2" s="435" t="s">
        <v>309</v>
      </c>
      <c r="C2" s="426"/>
      <c r="D2" s="436"/>
      <c r="E2" s="437" t="s">
        <v>284</v>
      </c>
      <c r="F2" s="433" t="s">
        <v>285</v>
      </c>
      <c r="G2" s="425" t="s">
        <v>309</v>
      </c>
      <c r="H2" s="426"/>
      <c r="I2" s="426"/>
    </row>
    <row r="3" spans="1:9" s="180" customFormat="1" ht="15" customHeight="1">
      <c r="A3" s="428"/>
      <c r="B3" s="214" t="s">
        <v>280</v>
      </c>
      <c r="C3" s="213" t="s">
        <v>279</v>
      </c>
      <c r="D3" s="212" t="s">
        <v>286</v>
      </c>
      <c r="E3" s="438"/>
      <c r="F3" s="434"/>
      <c r="G3" s="211" t="s">
        <v>280</v>
      </c>
      <c r="H3" s="210" t="s">
        <v>279</v>
      </c>
      <c r="I3" s="209" t="s">
        <v>286</v>
      </c>
    </row>
    <row r="4" spans="1:9" ht="12.75" customHeight="1">
      <c r="A4" s="431" t="s">
        <v>308</v>
      </c>
      <c r="B4" s="430">
        <v>6763</v>
      </c>
      <c r="C4" s="430">
        <v>6836</v>
      </c>
      <c r="D4" s="430">
        <f>B4+C4</f>
        <v>13599</v>
      </c>
      <c r="E4" s="432">
        <v>5775</v>
      </c>
      <c r="F4" s="203" t="s">
        <v>289</v>
      </c>
      <c r="G4" s="202">
        <v>1061</v>
      </c>
      <c r="H4" s="202">
        <v>1012</v>
      </c>
      <c r="I4" s="201">
        <f t="shared" ref="I4:I35" si="0">G4+H4</f>
        <v>2073</v>
      </c>
    </row>
    <row r="5" spans="1:9" ht="12.75" customHeight="1">
      <c r="A5" s="429"/>
      <c r="B5" s="430"/>
      <c r="C5" s="430"/>
      <c r="D5" s="430"/>
      <c r="E5" s="432"/>
      <c r="F5" s="200" t="s">
        <v>266</v>
      </c>
      <c r="G5" s="198">
        <v>4358</v>
      </c>
      <c r="H5" s="198">
        <v>4096</v>
      </c>
      <c r="I5" s="197">
        <f t="shared" si="0"/>
        <v>8454</v>
      </c>
    </row>
    <row r="6" spans="1:9" ht="12.75" customHeight="1">
      <c r="A6" s="429"/>
      <c r="B6" s="430"/>
      <c r="C6" s="430"/>
      <c r="D6" s="430"/>
      <c r="E6" s="432"/>
      <c r="F6" s="206" t="s">
        <v>288</v>
      </c>
      <c r="G6" s="208">
        <v>1344</v>
      </c>
      <c r="H6" s="208">
        <v>1728</v>
      </c>
      <c r="I6" s="204">
        <f t="shared" si="0"/>
        <v>3072</v>
      </c>
    </row>
    <row r="7" spans="1:9" ht="12.75" customHeight="1">
      <c r="A7" s="429" t="s">
        <v>307</v>
      </c>
      <c r="B7" s="430">
        <v>4703</v>
      </c>
      <c r="C7" s="430">
        <v>4895</v>
      </c>
      <c r="D7" s="430">
        <f>B7+C7</f>
        <v>9598</v>
      </c>
      <c r="E7" s="432">
        <v>4604</v>
      </c>
      <c r="F7" s="203" t="s">
        <v>289</v>
      </c>
      <c r="G7" s="207">
        <v>550</v>
      </c>
      <c r="H7" s="207">
        <v>529</v>
      </c>
      <c r="I7" s="201">
        <f t="shared" si="0"/>
        <v>1079</v>
      </c>
    </row>
    <row r="8" spans="1:9" ht="12.75" customHeight="1">
      <c r="A8" s="429"/>
      <c r="B8" s="430"/>
      <c r="C8" s="430"/>
      <c r="D8" s="430"/>
      <c r="E8" s="432"/>
      <c r="F8" s="200" t="s">
        <v>266</v>
      </c>
      <c r="G8" s="198">
        <v>2976</v>
      </c>
      <c r="H8" s="198">
        <v>2705</v>
      </c>
      <c r="I8" s="197">
        <f t="shared" si="0"/>
        <v>5681</v>
      </c>
    </row>
    <row r="9" spans="1:9" ht="12.75" customHeight="1">
      <c r="A9" s="429"/>
      <c r="B9" s="430"/>
      <c r="C9" s="430"/>
      <c r="D9" s="430"/>
      <c r="E9" s="432"/>
      <c r="F9" s="206" t="s">
        <v>288</v>
      </c>
      <c r="G9" s="205">
        <v>1177</v>
      </c>
      <c r="H9" s="205">
        <v>1661</v>
      </c>
      <c r="I9" s="204">
        <f t="shared" si="0"/>
        <v>2838</v>
      </c>
    </row>
    <row r="10" spans="1:9" ht="12.75" customHeight="1">
      <c r="A10" s="429" t="s">
        <v>306</v>
      </c>
      <c r="B10" s="430">
        <v>4213</v>
      </c>
      <c r="C10" s="430">
        <v>4251</v>
      </c>
      <c r="D10" s="430">
        <f>B10+C10</f>
        <v>8464</v>
      </c>
      <c r="E10" s="432">
        <v>3894</v>
      </c>
      <c r="F10" s="203" t="s">
        <v>289</v>
      </c>
      <c r="G10" s="207">
        <v>553</v>
      </c>
      <c r="H10" s="207">
        <v>501</v>
      </c>
      <c r="I10" s="201">
        <f t="shared" si="0"/>
        <v>1054</v>
      </c>
    </row>
    <row r="11" spans="1:9" ht="12.75" customHeight="1">
      <c r="A11" s="429"/>
      <c r="B11" s="430"/>
      <c r="C11" s="430"/>
      <c r="D11" s="430"/>
      <c r="E11" s="432"/>
      <c r="F11" s="200" t="s">
        <v>266</v>
      </c>
      <c r="G11" s="198">
        <v>2689</v>
      </c>
      <c r="H11" s="198">
        <v>2472</v>
      </c>
      <c r="I11" s="197">
        <f t="shared" si="0"/>
        <v>5161</v>
      </c>
    </row>
    <row r="12" spans="1:9" ht="12.75" customHeight="1">
      <c r="A12" s="429"/>
      <c r="B12" s="430"/>
      <c r="C12" s="430"/>
      <c r="D12" s="430"/>
      <c r="E12" s="432"/>
      <c r="F12" s="206" t="s">
        <v>288</v>
      </c>
      <c r="G12" s="205">
        <v>971</v>
      </c>
      <c r="H12" s="205">
        <v>1278</v>
      </c>
      <c r="I12" s="204">
        <f t="shared" si="0"/>
        <v>2249</v>
      </c>
    </row>
    <row r="13" spans="1:9" ht="12.75" customHeight="1">
      <c r="A13" s="429" t="s">
        <v>305</v>
      </c>
      <c r="B13" s="430">
        <v>1976</v>
      </c>
      <c r="C13" s="430">
        <v>2315</v>
      </c>
      <c r="D13" s="430">
        <f>B13+C13</f>
        <v>4291</v>
      </c>
      <c r="E13" s="432">
        <v>1971</v>
      </c>
      <c r="F13" s="203" t="s">
        <v>289</v>
      </c>
      <c r="G13" s="207">
        <v>155</v>
      </c>
      <c r="H13" s="207">
        <v>177</v>
      </c>
      <c r="I13" s="201">
        <f t="shared" si="0"/>
        <v>332</v>
      </c>
    </row>
    <row r="14" spans="1:9" ht="12.75" customHeight="1">
      <c r="A14" s="429"/>
      <c r="B14" s="430"/>
      <c r="C14" s="430"/>
      <c r="D14" s="430"/>
      <c r="E14" s="432"/>
      <c r="F14" s="200" t="s">
        <v>266</v>
      </c>
      <c r="G14" s="198">
        <v>1075</v>
      </c>
      <c r="H14" s="198">
        <v>1139</v>
      </c>
      <c r="I14" s="197">
        <f t="shared" si="0"/>
        <v>2214</v>
      </c>
    </row>
    <row r="15" spans="1:9" ht="12.75" customHeight="1">
      <c r="A15" s="429"/>
      <c r="B15" s="430"/>
      <c r="C15" s="430"/>
      <c r="D15" s="430"/>
      <c r="E15" s="432"/>
      <c r="F15" s="206" t="s">
        <v>288</v>
      </c>
      <c r="G15" s="205">
        <v>746</v>
      </c>
      <c r="H15" s="205">
        <v>999</v>
      </c>
      <c r="I15" s="204">
        <f t="shared" si="0"/>
        <v>1745</v>
      </c>
    </row>
    <row r="16" spans="1:9" ht="12.75" customHeight="1">
      <c r="A16" s="429" t="s">
        <v>304</v>
      </c>
      <c r="B16" s="430">
        <v>3553</v>
      </c>
      <c r="C16" s="430">
        <v>3649</v>
      </c>
      <c r="D16" s="430">
        <f>B16+C16</f>
        <v>7202</v>
      </c>
      <c r="E16" s="432">
        <v>2940</v>
      </c>
      <c r="F16" s="203" t="s">
        <v>289</v>
      </c>
      <c r="G16" s="207">
        <v>362</v>
      </c>
      <c r="H16" s="207">
        <v>353</v>
      </c>
      <c r="I16" s="201">
        <f t="shared" si="0"/>
        <v>715</v>
      </c>
    </row>
    <row r="17" spans="1:9" ht="12.75" customHeight="1">
      <c r="A17" s="429"/>
      <c r="B17" s="430"/>
      <c r="C17" s="430"/>
      <c r="D17" s="430"/>
      <c r="E17" s="432"/>
      <c r="F17" s="200" t="s">
        <v>266</v>
      </c>
      <c r="G17" s="198">
        <v>2080</v>
      </c>
      <c r="H17" s="198">
        <v>1926</v>
      </c>
      <c r="I17" s="197">
        <f t="shared" si="0"/>
        <v>4006</v>
      </c>
    </row>
    <row r="18" spans="1:9" ht="12.75" customHeight="1">
      <c r="A18" s="429"/>
      <c r="B18" s="430"/>
      <c r="C18" s="430"/>
      <c r="D18" s="430"/>
      <c r="E18" s="432"/>
      <c r="F18" s="206" t="s">
        <v>288</v>
      </c>
      <c r="G18" s="205">
        <v>1111</v>
      </c>
      <c r="H18" s="205">
        <v>1370</v>
      </c>
      <c r="I18" s="204">
        <f t="shared" si="0"/>
        <v>2481</v>
      </c>
    </row>
    <row r="19" spans="1:9" ht="12.75" customHeight="1">
      <c r="A19" s="429" t="s">
        <v>303</v>
      </c>
      <c r="B19" s="430">
        <v>1697</v>
      </c>
      <c r="C19" s="430">
        <v>1753</v>
      </c>
      <c r="D19" s="430">
        <f>B19+C19</f>
        <v>3450</v>
      </c>
      <c r="E19" s="432">
        <v>1420</v>
      </c>
      <c r="F19" s="203" t="s">
        <v>289</v>
      </c>
      <c r="G19" s="207">
        <v>158</v>
      </c>
      <c r="H19" s="207">
        <v>133</v>
      </c>
      <c r="I19" s="201">
        <f t="shared" si="0"/>
        <v>291</v>
      </c>
    </row>
    <row r="20" spans="1:9" ht="12.75" customHeight="1">
      <c r="A20" s="429"/>
      <c r="B20" s="430"/>
      <c r="C20" s="430"/>
      <c r="D20" s="430"/>
      <c r="E20" s="432"/>
      <c r="F20" s="200" t="s">
        <v>266</v>
      </c>
      <c r="G20" s="198">
        <v>984</v>
      </c>
      <c r="H20" s="198">
        <v>929</v>
      </c>
      <c r="I20" s="197">
        <f t="shared" si="0"/>
        <v>1913</v>
      </c>
    </row>
    <row r="21" spans="1:9" ht="12.75" customHeight="1">
      <c r="A21" s="429"/>
      <c r="B21" s="430"/>
      <c r="C21" s="430"/>
      <c r="D21" s="430"/>
      <c r="E21" s="432"/>
      <c r="F21" s="206" t="s">
        <v>288</v>
      </c>
      <c r="G21" s="205">
        <v>555</v>
      </c>
      <c r="H21" s="205">
        <v>691</v>
      </c>
      <c r="I21" s="204">
        <f t="shared" si="0"/>
        <v>1246</v>
      </c>
    </row>
    <row r="22" spans="1:9" ht="12.75" customHeight="1">
      <c r="A22" s="429" t="s">
        <v>302</v>
      </c>
      <c r="B22" s="430">
        <v>5971</v>
      </c>
      <c r="C22" s="430">
        <v>5977</v>
      </c>
      <c r="D22" s="430">
        <f>B22+C22</f>
        <v>11948</v>
      </c>
      <c r="E22" s="432">
        <v>4816</v>
      </c>
      <c r="F22" s="203" t="s">
        <v>289</v>
      </c>
      <c r="G22" s="207">
        <v>889</v>
      </c>
      <c r="H22" s="207">
        <v>859</v>
      </c>
      <c r="I22" s="201">
        <f t="shared" si="0"/>
        <v>1748</v>
      </c>
    </row>
    <row r="23" spans="1:9" ht="12.75" customHeight="1">
      <c r="A23" s="429"/>
      <c r="B23" s="430"/>
      <c r="C23" s="430"/>
      <c r="D23" s="430"/>
      <c r="E23" s="432"/>
      <c r="F23" s="200" t="s">
        <v>266</v>
      </c>
      <c r="G23" s="198">
        <v>3805</v>
      </c>
      <c r="H23" s="198">
        <v>3555</v>
      </c>
      <c r="I23" s="197">
        <f t="shared" si="0"/>
        <v>7360</v>
      </c>
    </row>
    <row r="24" spans="1:9" ht="12.75" customHeight="1">
      <c r="A24" s="429"/>
      <c r="B24" s="430"/>
      <c r="C24" s="430"/>
      <c r="D24" s="430"/>
      <c r="E24" s="432"/>
      <c r="F24" s="206" t="s">
        <v>288</v>
      </c>
      <c r="G24" s="205">
        <v>1277</v>
      </c>
      <c r="H24" s="205">
        <v>1563</v>
      </c>
      <c r="I24" s="204">
        <f t="shared" si="0"/>
        <v>2840</v>
      </c>
    </row>
    <row r="25" spans="1:9" ht="12.75" customHeight="1">
      <c r="A25" s="429" t="s">
        <v>301</v>
      </c>
      <c r="B25" s="430">
        <v>5403</v>
      </c>
      <c r="C25" s="430">
        <v>5553</v>
      </c>
      <c r="D25" s="430">
        <f>B25+C25</f>
        <v>10956</v>
      </c>
      <c r="E25" s="432">
        <v>4687</v>
      </c>
      <c r="F25" s="203" t="s">
        <v>289</v>
      </c>
      <c r="G25" s="207">
        <v>766</v>
      </c>
      <c r="H25" s="207">
        <v>690</v>
      </c>
      <c r="I25" s="201">
        <f t="shared" si="0"/>
        <v>1456</v>
      </c>
    </row>
    <row r="26" spans="1:9" ht="12.75" customHeight="1">
      <c r="A26" s="429"/>
      <c r="B26" s="430"/>
      <c r="C26" s="430"/>
      <c r="D26" s="430"/>
      <c r="E26" s="432"/>
      <c r="F26" s="200" t="s">
        <v>266</v>
      </c>
      <c r="G26" s="198">
        <v>3428</v>
      </c>
      <c r="H26" s="198">
        <v>3306</v>
      </c>
      <c r="I26" s="197">
        <f t="shared" si="0"/>
        <v>6734</v>
      </c>
    </row>
    <row r="27" spans="1:9" ht="12.75" customHeight="1">
      <c r="A27" s="429"/>
      <c r="B27" s="430"/>
      <c r="C27" s="430"/>
      <c r="D27" s="430"/>
      <c r="E27" s="432"/>
      <c r="F27" s="206" t="s">
        <v>288</v>
      </c>
      <c r="G27" s="205">
        <v>1209</v>
      </c>
      <c r="H27" s="205">
        <v>1557</v>
      </c>
      <c r="I27" s="204">
        <f t="shared" si="0"/>
        <v>2766</v>
      </c>
    </row>
    <row r="28" spans="1:9" ht="12.75" customHeight="1">
      <c r="A28" s="429" t="s">
        <v>300</v>
      </c>
      <c r="B28" s="430">
        <v>5247</v>
      </c>
      <c r="C28" s="430">
        <v>5294</v>
      </c>
      <c r="D28" s="430">
        <f>B28+C28</f>
        <v>10541</v>
      </c>
      <c r="E28" s="432">
        <v>4648</v>
      </c>
      <c r="F28" s="203" t="s">
        <v>289</v>
      </c>
      <c r="G28" s="207">
        <v>728</v>
      </c>
      <c r="H28" s="207">
        <v>720</v>
      </c>
      <c r="I28" s="201">
        <f t="shared" si="0"/>
        <v>1448</v>
      </c>
    </row>
    <row r="29" spans="1:9" ht="12.75" customHeight="1">
      <c r="A29" s="429"/>
      <c r="B29" s="430"/>
      <c r="C29" s="430"/>
      <c r="D29" s="430"/>
      <c r="E29" s="432"/>
      <c r="F29" s="200" t="s">
        <v>266</v>
      </c>
      <c r="G29" s="198">
        <v>3475</v>
      </c>
      <c r="H29" s="198">
        <v>3291</v>
      </c>
      <c r="I29" s="197">
        <f t="shared" si="0"/>
        <v>6766</v>
      </c>
    </row>
    <row r="30" spans="1:9" ht="12.75" customHeight="1">
      <c r="A30" s="429"/>
      <c r="B30" s="430"/>
      <c r="C30" s="430"/>
      <c r="D30" s="430"/>
      <c r="E30" s="432"/>
      <c r="F30" s="206" t="s">
        <v>288</v>
      </c>
      <c r="G30" s="205">
        <v>1044</v>
      </c>
      <c r="H30" s="205">
        <v>1283</v>
      </c>
      <c r="I30" s="204">
        <f t="shared" si="0"/>
        <v>2327</v>
      </c>
    </row>
    <row r="31" spans="1:9" ht="12.75" customHeight="1">
      <c r="A31" s="429" t="s">
        <v>299</v>
      </c>
      <c r="B31" s="430">
        <v>4733</v>
      </c>
      <c r="C31" s="430">
        <v>5065</v>
      </c>
      <c r="D31" s="430">
        <f>B31+C31</f>
        <v>9798</v>
      </c>
      <c r="E31" s="432">
        <v>4272</v>
      </c>
      <c r="F31" s="203" t="s">
        <v>289</v>
      </c>
      <c r="G31" s="207">
        <v>642</v>
      </c>
      <c r="H31" s="207">
        <v>602</v>
      </c>
      <c r="I31" s="201">
        <f t="shared" si="0"/>
        <v>1244</v>
      </c>
    </row>
    <row r="32" spans="1:9" ht="12.75" customHeight="1">
      <c r="A32" s="429"/>
      <c r="B32" s="430"/>
      <c r="C32" s="430"/>
      <c r="D32" s="430"/>
      <c r="E32" s="432"/>
      <c r="F32" s="200" t="s">
        <v>266</v>
      </c>
      <c r="G32" s="198">
        <v>2650</v>
      </c>
      <c r="H32" s="198">
        <v>2638</v>
      </c>
      <c r="I32" s="197">
        <f t="shared" si="0"/>
        <v>5288</v>
      </c>
    </row>
    <row r="33" spans="1:9" ht="12.75" customHeight="1">
      <c r="A33" s="429"/>
      <c r="B33" s="430"/>
      <c r="C33" s="430"/>
      <c r="D33" s="430"/>
      <c r="E33" s="432"/>
      <c r="F33" s="206" t="s">
        <v>288</v>
      </c>
      <c r="G33" s="205">
        <v>1441</v>
      </c>
      <c r="H33" s="205">
        <v>1825</v>
      </c>
      <c r="I33" s="204">
        <f t="shared" si="0"/>
        <v>3266</v>
      </c>
    </row>
    <row r="34" spans="1:9" ht="12.75" customHeight="1">
      <c r="A34" s="429" t="s">
        <v>298</v>
      </c>
      <c r="B34" s="430">
        <v>1907</v>
      </c>
      <c r="C34" s="430">
        <v>2060</v>
      </c>
      <c r="D34" s="430">
        <f>B34+C34</f>
        <v>3967</v>
      </c>
      <c r="E34" s="432">
        <v>1874</v>
      </c>
      <c r="F34" s="203" t="s">
        <v>289</v>
      </c>
      <c r="G34" s="207">
        <v>129</v>
      </c>
      <c r="H34" s="207">
        <v>125</v>
      </c>
      <c r="I34" s="201">
        <f t="shared" si="0"/>
        <v>254</v>
      </c>
    </row>
    <row r="35" spans="1:9" ht="12.75" customHeight="1">
      <c r="A35" s="429"/>
      <c r="B35" s="430"/>
      <c r="C35" s="430"/>
      <c r="D35" s="430"/>
      <c r="E35" s="432"/>
      <c r="F35" s="200" t="s">
        <v>266</v>
      </c>
      <c r="G35" s="198">
        <v>982</v>
      </c>
      <c r="H35" s="198">
        <v>913</v>
      </c>
      <c r="I35" s="197">
        <f t="shared" si="0"/>
        <v>1895</v>
      </c>
    </row>
    <row r="36" spans="1:9" ht="12.75" customHeight="1">
      <c r="A36" s="429"/>
      <c r="B36" s="430"/>
      <c r="C36" s="430"/>
      <c r="D36" s="430"/>
      <c r="E36" s="432"/>
      <c r="F36" s="206" t="s">
        <v>288</v>
      </c>
      <c r="G36" s="205">
        <v>796</v>
      </c>
      <c r="H36" s="205">
        <v>1022</v>
      </c>
      <c r="I36" s="204">
        <f t="shared" ref="I36:I60" si="1">G36+H36</f>
        <v>1818</v>
      </c>
    </row>
    <row r="37" spans="1:9" ht="12.75" customHeight="1">
      <c r="A37" s="429" t="s">
        <v>297</v>
      </c>
      <c r="B37" s="430">
        <v>2210</v>
      </c>
      <c r="C37" s="430">
        <v>2430</v>
      </c>
      <c r="D37" s="430">
        <f>B37+C37</f>
        <v>4640</v>
      </c>
      <c r="E37" s="432">
        <v>2066</v>
      </c>
      <c r="F37" s="203" t="s">
        <v>289</v>
      </c>
      <c r="G37" s="207">
        <v>196</v>
      </c>
      <c r="H37" s="207">
        <v>171</v>
      </c>
      <c r="I37" s="201">
        <f t="shared" si="1"/>
        <v>367</v>
      </c>
    </row>
    <row r="38" spans="1:9" ht="12.75" customHeight="1">
      <c r="A38" s="429"/>
      <c r="B38" s="430"/>
      <c r="C38" s="430"/>
      <c r="D38" s="430"/>
      <c r="E38" s="432"/>
      <c r="F38" s="200" t="s">
        <v>266</v>
      </c>
      <c r="G38" s="198">
        <v>1059</v>
      </c>
      <c r="H38" s="198">
        <v>1090</v>
      </c>
      <c r="I38" s="197">
        <f t="shared" si="1"/>
        <v>2149</v>
      </c>
    </row>
    <row r="39" spans="1:9" ht="12.75" customHeight="1">
      <c r="A39" s="429"/>
      <c r="B39" s="430"/>
      <c r="C39" s="430"/>
      <c r="D39" s="430"/>
      <c r="E39" s="432"/>
      <c r="F39" s="206" t="s">
        <v>288</v>
      </c>
      <c r="G39" s="205">
        <v>955</v>
      </c>
      <c r="H39" s="205">
        <v>1169</v>
      </c>
      <c r="I39" s="204">
        <f t="shared" si="1"/>
        <v>2124</v>
      </c>
    </row>
    <row r="40" spans="1:9" ht="12.75" customHeight="1">
      <c r="A40" s="429" t="s">
        <v>296</v>
      </c>
      <c r="B40" s="430">
        <v>3547</v>
      </c>
      <c r="C40" s="430">
        <v>3594</v>
      </c>
      <c r="D40" s="430">
        <f>B40+C40</f>
        <v>7141</v>
      </c>
      <c r="E40" s="432">
        <v>3083</v>
      </c>
      <c r="F40" s="203" t="s">
        <v>289</v>
      </c>
      <c r="G40" s="207">
        <v>415</v>
      </c>
      <c r="H40" s="207">
        <v>413</v>
      </c>
      <c r="I40" s="201">
        <f t="shared" si="1"/>
        <v>828</v>
      </c>
    </row>
    <row r="41" spans="1:9" ht="12.75" customHeight="1">
      <c r="A41" s="429"/>
      <c r="B41" s="430"/>
      <c r="C41" s="430"/>
      <c r="D41" s="430"/>
      <c r="E41" s="432"/>
      <c r="F41" s="200" t="s">
        <v>266</v>
      </c>
      <c r="G41" s="198">
        <v>2195</v>
      </c>
      <c r="H41" s="198">
        <v>2017</v>
      </c>
      <c r="I41" s="197">
        <f t="shared" si="1"/>
        <v>4212</v>
      </c>
    </row>
    <row r="42" spans="1:9" ht="12.75" customHeight="1">
      <c r="A42" s="429"/>
      <c r="B42" s="430"/>
      <c r="C42" s="430"/>
      <c r="D42" s="430"/>
      <c r="E42" s="432"/>
      <c r="F42" s="206" t="s">
        <v>288</v>
      </c>
      <c r="G42" s="205">
        <v>937</v>
      </c>
      <c r="H42" s="205">
        <v>1164</v>
      </c>
      <c r="I42" s="204">
        <f t="shared" si="1"/>
        <v>2101</v>
      </c>
    </row>
    <row r="43" spans="1:9" ht="12.75" customHeight="1">
      <c r="A43" s="429" t="s">
        <v>295</v>
      </c>
      <c r="B43" s="430">
        <v>2203</v>
      </c>
      <c r="C43" s="430">
        <v>2171</v>
      </c>
      <c r="D43" s="430">
        <f>B43+C43</f>
        <v>4374</v>
      </c>
      <c r="E43" s="432">
        <v>1970</v>
      </c>
      <c r="F43" s="203" t="s">
        <v>289</v>
      </c>
      <c r="G43" s="207">
        <v>191</v>
      </c>
      <c r="H43" s="207">
        <v>176</v>
      </c>
      <c r="I43" s="201">
        <f t="shared" si="1"/>
        <v>367</v>
      </c>
    </row>
    <row r="44" spans="1:9" ht="12.75" customHeight="1">
      <c r="A44" s="429"/>
      <c r="B44" s="430"/>
      <c r="C44" s="430"/>
      <c r="D44" s="430"/>
      <c r="E44" s="432"/>
      <c r="F44" s="200" t="s">
        <v>266</v>
      </c>
      <c r="G44" s="198">
        <v>1270</v>
      </c>
      <c r="H44" s="198">
        <v>1114</v>
      </c>
      <c r="I44" s="197">
        <f t="shared" si="1"/>
        <v>2384</v>
      </c>
    </row>
    <row r="45" spans="1:9" ht="12.75" customHeight="1">
      <c r="A45" s="429"/>
      <c r="B45" s="430"/>
      <c r="C45" s="430"/>
      <c r="D45" s="430"/>
      <c r="E45" s="432"/>
      <c r="F45" s="206" t="s">
        <v>288</v>
      </c>
      <c r="G45" s="205">
        <v>742</v>
      </c>
      <c r="H45" s="205">
        <v>881</v>
      </c>
      <c r="I45" s="204">
        <f t="shared" si="1"/>
        <v>1623</v>
      </c>
    </row>
    <row r="46" spans="1:9" ht="12.75" customHeight="1">
      <c r="A46" s="429" t="s">
        <v>294</v>
      </c>
      <c r="B46" s="430">
        <v>7497</v>
      </c>
      <c r="C46" s="430">
        <v>7669</v>
      </c>
      <c r="D46" s="430">
        <f>B46+C46</f>
        <v>15166</v>
      </c>
      <c r="E46" s="432">
        <v>6448</v>
      </c>
      <c r="F46" s="203" t="s">
        <v>289</v>
      </c>
      <c r="G46" s="207">
        <v>951</v>
      </c>
      <c r="H46" s="207">
        <v>865</v>
      </c>
      <c r="I46" s="201">
        <f t="shared" si="1"/>
        <v>1816</v>
      </c>
    </row>
    <row r="47" spans="1:9" ht="12.75" customHeight="1">
      <c r="A47" s="429"/>
      <c r="B47" s="430"/>
      <c r="C47" s="430"/>
      <c r="D47" s="430"/>
      <c r="E47" s="432"/>
      <c r="F47" s="200" t="s">
        <v>266</v>
      </c>
      <c r="G47" s="198">
        <v>4744</v>
      </c>
      <c r="H47" s="198">
        <v>4565</v>
      </c>
      <c r="I47" s="197">
        <f t="shared" si="1"/>
        <v>9309</v>
      </c>
    </row>
    <row r="48" spans="1:9" ht="12.75" customHeight="1">
      <c r="A48" s="429"/>
      <c r="B48" s="430"/>
      <c r="C48" s="430"/>
      <c r="D48" s="430"/>
      <c r="E48" s="432"/>
      <c r="F48" s="206" t="s">
        <v>288</v>
      </c>
      <c r="G48" s="205">
        <v>1802</v>
      </c>
      <c r="H48" s="205">
        <v>2239</v>
      </c>
      <c r="I48" s="204">
        <f t="shared" si="1"/>
        <v>4041</v>
      </c>
    </row>
    <row r="49" spans="1:10" ht="12.75" customHeight="1">
      <c r="A49" s="429" t="s">
        <v>293</v>
      </c>
      <c r="B49" s="430">
        <v>5187</v>
      </c>
      <c r="C49" s="430">
        <v>4950</v>
      </c>
      <c r="D49" s="430">
        <f>B49+C49</f>
        <v>10137</v>
      </c>
      <c r="E49" s="432">
        <v>5008</v>
      </c>
      <c r="F49" s="203" t="s">
        <v>289</v>
      </c>
      <c r="G49" s="207">
        <v>511</v>
      </c>
      <c r="H49" s="207">
        <v>517</v>
      </c>
      <c r="I49" s="201">
        <f t="shared" si="1"/>
        <v>1028</v>
      </c>
    </row>
    <row r="50" spans="1:10" ht="12.75" customHeight="1">
      <c r="A50" s="429"/>
      <c r="B50" s="430"/>
      <c r="C50" s="430"/>
      <c r="D50" s="430"/>
      <c r="E50" s="432"/>
      <c r="F50" s="200" t="s">
        <v>266</v>
      </c>
      <c r="G50" s="198">
        <v>3456</v>
      </c>
      <c r="H50" s="198">
        <v>2861</v>
      </c>
      <c r="I50" s="197">
        <f t="shared" si="1"/>
        <v>6317</v>
      </c>
    </row>
    <row r="51" spans="1:10" ht="12.75" customHeight="1">
      <c r="A51" s="429"/>
      <c r="B51" s="430"/>
      <c r="C51" s="430"/>
      <c r="D51" s="430"/>
      <c r="E51" s="432"/>
      <c r="F51" s="206" t="s">
        <v>288</v>
      </c>
      <c r="G51" s="205">
        <v>1220</v>
      </c>
      <c r="H51" s="205">
        <v>1572</v>
      </c>
      <c r="I51" s="204">
        <f t="shared" si="1"/>
        <v>2792</v>
      </c>
    </row>
    <row r="52" spans="1:10" ht="12.75" customHeight="1">
      <c r="A52" s="429" t="s">
        <v>292</v>
      </c>
      <c r="B52" s="430">
        <v>3691</v>
      </c>
      <c r="C52" s="430">
        <v>3729</v>
      </c>
      <c r="D52" s="430">
        <f>B52+C52</f>
        <v>7420</v>
      </c>
      <c r="E52" s="432">
        <v>3293</v>
      </c>
      <c r="F52" s="203" t="s">
        <v>289</v>
      </c>
      <c r="G52" s="207">
        <v>467</v>
      </c>
      <c r="H52" s="207">
        <v>434</v>
      </c>
      <c r="I52" s="201">
        <f t="shared" si="1"/>
        <v>901</v>
      </c>
    </row>
    <row r="53" spans="1:10" ht="12.75" customHeight="1">
      <c r="A53" s="429"/>
      <c r="B53" s="430"/>
      <c r="C53" s="430"/>
      <c r="D53" s="430"/>
      <c r="E53" s="432"/>
      <c r="F53" s="200" t="s">
        <v>266</v>
      </c>
      <c r="G53" s="198">
        <v>2389</v>
      </c>
      <c r="H53" s="198">
        <v>2189</v>
      </c>
      <c r="I53" s="197">
        <f t="shared" si="1"/>
        <v>4578</v>
      </c>
    </row>
    <row r="54" spans="1:10" ht="12.75" customHeight="1">
      <c r="A54" s="429"/>
      <c r="B54" s="430"/>
      <c r="C54" s="430"/>
      <c r="D54" s="430"/>
      <c r="E54" s="432"/>
      <c r="F54" s="206" t="s">
        <v>288</v>
      </c>
      <c r="G54" s="205">
        <v>835</v>
      </c>
      <c r="H54" s="205">
        <v>1106</v>
      </c>
      <c r="I54" s="204">
        <f t="shared" si="1"/>
        <v>1941</v>
      </c>
    </row>
    <row r="55" spans="1:10" ht="12.75" customHeight="1">
      <c r="A55" s="429" t="s">
        <v>291</v>
      </c>
      <c r="B55" s="439">
        <v>765</v>
      </c>
      <c r="C55" s="439">
        <v>472</v>
      </c>
      <c r="D55" s="430">
        <f>B55+C55</f>
        <v>1237</v>
      </c>
      <c r="E55" s="440">
        <v>790</v>
      </c>
      <c r="F55" s="203" t="s">
        <v>289</v>
      </c>
      <c r="G55" s="207">
        <v>38</v>
      </c>
      <c r="H55" s="207">
        <v>52</v>
      </c>
      <c r="I55" s="201">
        <f t="shared" si="1"/>
        <v>90</v>
      </c>
    </row>
    <row r="56" spans="1:10" ht="12.75" customHeight="1">
      <c r="A56" s="429"/>
      <c r="B56" s="439"/>
      <c r="C56" s="439"/>
      <c r="D56" s="430"/>
      <c r="E56" s="440"/>
      <c r="F56" s="200" t="s">
        <v>266</v>
      </c>
      <c r="G56" s="198">
        <v>631</v>
      </c>
      <c r="H56" s="198">
        <v>303</v>
      </c>
      <c r="I56" s="197">
        <f t="shared" si="1"/>
        <v>934</v>
      </c>
    </row>
    <row r="57" spans="1:10" ht="12.75" customHeight="1">
      <c r="A57" s="429"/>
      <c r="B57" s="439"/>
      <c r="C57" s="439"/>
      <c r="D57" s="430"/>
      <c r="E57" s="440"/>
      <c r="F57" s="206" t="s">
        <v>288</v>
      </c>
      <c r="G57" s="205">
        <v>96</v>
      </c>
      <c r="H57" s="205">
        <v>117</v>
      </c>
      <c r="I57" s="204">
        <f t="shared" si="1"/>
        <v>213</v>
      </c>
    </row>
    <row r="58" spans="1:10" ht="12.75" customHeight="1">
      <c r="A58" s="431" t="s">
        <v>290</v>
      </c>
      <c r="B58" s="442">
        <f>SUM(B4:B57)</f>
        <v>71266</v>
      </c>
      <c r="C58" s="442">
        <f>SUM(C4:C57)</f>
        <v>72663</v>
      </c>
      <c r="D58" s="445">
        <f>SUM(B58:C60)</f>
        <v>143929</v>
      </c>
      <c r="E58" s="447">
        <v>63559</v>
      </c>
      <c r="F58" s="203" t="s">
        <v>289</v>
      </c>
      <c r="G58" s="202">
        <f t="shared" ref="G58:H60" si="2">SUM(G4,G7,G10,G13,G16,G19,G22,G25,G28,G31,G34,G37,G40,G43,G46,G49,G52,G55)</f>
        <v>8762</v>
      </c>
      <c r="H58" s="202">
        <f t="shared" si="2"/>
        <v>8329</v>
      </c>
      <c r="I58" s="201">
        <f t="shared" si="1"/>
        <v>17091</v>
      </c>
    </row>
    <row r="59" spans="1:10" ht="12.75" customHeight="1">
      <c r="A59" s="429"/>
      <c r="B59" s="443"/>
      <c r="C59" s="443"/>
      <c r="D59" s="430"/>
      <c r="E59" s="448"/>
      <c r="F59" s="200" t="s">
        <v>266</v>
      </c>
      <c r="G59" s="199">
        <f t="shared" si="2"/>
        <v>44246</v>
      </c>
      <c r="H59" s="198">
        <f t="shared" si="2"/>
        <v>41109</v>
      </c>
      <c r="I59" s="197">
        <f t="shared" si="1"/>
        <v>85355</v>
      </c>
    </row>
    <row r="60" spans="1:10" ht="12.75" customHeight="1" thickBot="1">
      <c r="A60" s="441"/>
      <c r="B60" s="444"/>
      <c r="C60" s="444"/>
      <c r="D60" s="446"/>
      <c r="E60" s="449"/>
      <c r="F60" s="196" t="s">
        <v>288</v>
      </c>
      <c r="G60" s="195">
        <f t="shared" si="2"/>
        <v>18258</v>
      </c>
      <c r="H60" s="194">
        <f t="shared" si="2"/>
        <v>23225</v>
      </c>
      <c r="I60" s="193">
        <f t="shared" si="1"/>
        <v>41483</v>
      </c>
    </row>
    <row r="61" spans="1:10" ht="15.75" customHeight="1">
      <c r="A61" s="192" t="s">
        <v>287</v>
      </c>
      <c r="B61" s="191"/>
      <c r="C61" s="188"/>
      <c r="D61" s="188"/>
      <c r="E61" s="188"/>
      <c r="F61" s="188"/>
      <c r="G61" s="188"/>
      <c r="H61" s="188"/>
      <c r="I61" s="188"/>
      <c r="J61" s="177"/>
    </row>
    <row r="62" spans="1:10" ht="15.75" customHeight="1">
      <c r="A62" s="190" t="s">
        <v>264</v>
      </c>
      <c r="B62" s="188"/>
      <c r="C62" s="158"/>
      <c r="D62" s="188"/>
      <c r="E62" s="188"/>
      <c r="F62" s="188"/>
      <c r="G62" s="188"/>
      <c r="H62" s="188"/>
      <c r="I62" s="188"/>
      <c r="J62" s="177"/>
    </row>
    <row r="63" spans="1:10" ht="12.75" customHeight="1">
      <c r="J63" s="177"/>
    </row>
    <row r="64" spans="1:10" ht="12.75" customHeight="1"/>
    <row r="65" spans="2:5" ht="12.75" customHeight="1">
      <c r="B65" s="189"/>
      <c r="C65" s="189"/>
      <c r="E65" s="189"/>
    </row>
    <row r="66" spans="2:5">
      <c r="D66" s="189"/>
    </row>
  </sheetData>
  <mergeCells count="100">
    <mergeCell ref="A58:A60"/>
    <mergeCell ref="B58:B60"/>
    <mergeCell ref="C58:C60"/>
    <mergeCell ref="D58:D60"/>
    <mergeCell ref="E58:E60"/>
    <mergeCell ref="D49:D51"/>
    <mergeCell ref="E49:E51"/>
    <mergeCell ref="A55:A57"/>
    <mergeCell ref="B55:B57"/>
    <mergeCell ref="C55:C57"/>
    <mergeCell ref="A52:A54"/>
    <mergeCell ref="B52:B54"/>
    <mergeCell ref="C52:C54"/>
    <mergeCell ref="D52:D54"/>
    <mergeCell ref="E52:E54"/>
    <mergeCell ref="A49:A51"/>
    <mergeCell ref="B49:B51"/>
    <mergeCell ref="C49:C51"/>
    <mergeCell ref="D55:D57"/>
    <mergeCell ref="E55:E57"/>
    <mergeCell ref="A46:A48"/>
    <mergeCell ref="B46:B48"/>
    <mergeCell ref="C46:C48"/>
    <mergeCell ref="D46:D48"/>
    <mergeCell ref="E46:E48"/>
    <mergeCell ref="A43:A45"/>
    <mergeCell ref="B43:B45"/>
    <mergeCell ref="C43:C45"/>
    <mergeCell ref="D43:D45"/>
    <mergeCell ref="E43:E45"/>
    <mergeCell ref="A40:A42"/>
    <mergeCell ref="B40:B42"/>
    <mergeCell ref="C40:C42"/>
    <mergeCell ref="D40:D42"/>
    <mergeCell ref="E40:E42"/>
    <mergeCell ref="A37:A39"/>
    <mergeCell ref="B37:B39"/>
    <mergeCell ref="C37:C39"/>
    <mergeCell ref="D37:D39"/>
    <mergeCell ref="E37:E39"/>
    <mergeCell ref="A34:A36"/>
    <mergeCell ref="B34:B36"/>
    <mergeCell ref="C34:C36"/>
    <mergeCell ref="D34:D36"/>
    <mergeCell ref="E34:E36"/>
    <mergeCell ref="A31:A33"/>
    <mergeCell ref="B31:B33"/>
    <mergeCell ref="C31:C33"/>
    <mergeCell ref="D31:D33"/>
    <mergeCell ref="E31:E33"/>
    <mergeCell ref="D25:D27"/>
    <mergeCell ref="E25:E27"/>
    <mergeCell ref="A28:A30"/>
    <mergeCell ref="B28:B30"/>
    <mergeCell ref="C28:C30"/>
    <mergeCell ref="D28:D30"/>
    <mergeCell ref="E28:E30"/>
    <mergeCell ref="A25:A27"/>
    <mergeCell ref="B25:B27"/>
    <mergeCell ref="C25:C27"/>
    <mergeCell ref="A22:A24"/>
    <mergeCell ref="B22:B24"/>
    <mergeCell ref="C22:C24"/>
    <mergeCell ref="D22:D24"/>
    <mergeCell ref="E22:E24"/>
    <mergeCell ref="A16:A18"/>
    <mergeCell ref="B16:B18"/>
    <mergeCell ref="C16:C18"/>
    <mergeCell ref="D16:D18"/>
    <mergeCell ref="E16:E18"/>
    <mergeCell ref="A19:A21"/>
    <mergeCell ref="B19:B21"/>
    <mergeCell ref="C19:C21"/>
    <mergeCell ref="D19:D21"/>
    <mergeCell ref="E19:E21"/>
    <mergeCell ref="C13:C15"/>
    <mergeCell ref="D7:D9"/>
    <mergeCell ref="E7:E9"/>
    <mergeCell ref="A13:A15"/>
    <mergeCell ref="F2:F3"/>
    <mergeCell ref="D13:D15"/>
    <mergeCell ref="B2:D2"/>
    <mergeCell ref="E2:E3"/>
    <mergeCell ref="E10:E12"/>
    <mergeCell ref="E13:E15"/>
    <mergeCell ref="E4:E6"/>
    <mergeCell ref="B13:B15"/>
    <mergeCell ref="G2:I2"/>
    <mergeCell ref="A2:A3"/>
    <mergeCell ref="A10:A12"/>
    <mergeCell ref="B10:B12"/>
    <mergeCell ref="C10:C12"/>
    <mergeCell ref="D10:D12"/>
    <mergeCell ref="A4:A6"/>
    <mergeCell ref="B4:B6"/>
    <mergeCell ref="C4:C6"/>
    <mergeCell ref="D4:D6"/>
    <mergeCell ref="A7:A9"/>
    <mergeCell ref="B7:B9"/>
    <mergeCell ref="C7:C9"/>
  </mergeCells>
  <phoneticPr fontId="5"/>
  <printOptions horizontalCentered="1" verticalCentered="1"/>
  <pageMargins left="0.74803149606299213" right="0.74803149606299213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87F1-CE45-4565-97E3-57DD9D177D3E}">
  <dimension ref="A1:K68"/>
  <sheetViews>
    <sheetView view="pageBreakPreview" zoomScaleNormal="100" zoomScaleSheetLayoutView="100" workbookViewId="0">
      <pane ySplit="3" topLeftCell="A51" activePane="bottomLeft" state="frozen"/>
      <selection pane="bottomLeft"/>
    </sheetView>
  </sheetViews>
  <sheetFormatPr defaultColWidth="9" defaultRowHeight="13.2"/>
  <cols>
    <col min="1" max="1" width="12.109375" style="6" bestFit="1" customWidth="1"/>
    <col min="8" max="8" width="9.44140625" bestFit="1" customWidth="1"/>
  </cols>
  <sheetData>
    <row r="1" spans="1:9" s="42" customFormat="1" ht="29.25" customHeight="1" thickBot="1">
      <c r="A1" s="45" t="s">
        <v>104</v>
      </c>
      <c r="B1" s="44"/>
      <c r="C1" s="44"/>
      <c r="D1" s="44"/>
      <c r="E1" s="44"/>
      <c r="F1" s="44"/>
      <c r="G1" s="44"/>
      <c r="H1" s="44"/>
      <c r="I1" s="43" t="s">
        <v>103</v>
      </c>
    </row>
    <row r="2" spans="1:9">
      <c r="A2" s="347" t="s">
        <v>102</v>
      </c>
      <c r="B2" s="349" t="s">
        <v>101</v>
      </c>
      <c r="C2" s="350"/>
      <c r="D2" s="351"/>
      <c r="E2" s="349" t="s">
        <v>100</v>
      </c>
      <c r="F2" s="350"/>
      <c r="G2" s="351"/>
      <c r="H2" s="41" t="s">
        <v>99</v>
      </c>
      <c r="I2" s="352" t="s">
        <v>98</v>
      </c>
    </row>
    <row r="3" spans="1:9">
      <c r="A3" s="348"/>
      <c r="B3" s="40" t="s">
        <v>97</v>
      </c>
      <c r="C3" s="39" t="s">
        <v>96</v>
      </c>
      <c r="D3" s="38" t="s">
        <v>95</v>
      </c>
      <c r="E3" s="40" t="s">
        <v>94</v>
      </c>
      <c r="F3" s="39" t="s">
        <v>93</v>
      </c>
      <c r="G3" s="38" t="s">
        <v>92</v>
      </c>
      <c r="H3" s="37" t="s">
        <v>91</v>
      </c>
      <c r="I3" s="353"/>
    </row>
    <row r="4" spans="1:9" ht="15.75" customHeight="1">
      <c r="A4" s="36" t="s">
        <v>90</v>
      </c>
      <c r="B4" s="29">
        <v>1137</v>
      </c>
      <c r="C4" s="29">
        <v>391</v>
      </c>
      <c r="D4" s="29">
        <v>746</v>
      </c>
      <c r="E4" s="29">
        <v>5658</v>
      </c>
      <c r="F4" s="29">
        <v>4032</v>
      </c>
      <c r="G4" s="29">
        <v>1626</v>
      </c>
      <c r="H4" s="29">
        <v>2372</v>
      </c>
      <c r="I4" s="28">
        <v>4.0060800540449248</v>
      </c>
    </row>
    <row r="5" spans="1:9" ht="15.75" customHeight="1">
      <c r="A5" s="36" t="s">
        <v>89</v>
      </c>
      <c r="B5" s="29">
        <v>1263</v>
      </c>
      <c r="C5" s="29">
        <v>371</v>
      </c>
      <c r="D5" s="29">
        <v>892</v>
      </c>
      <c r="E5" s="29">
        <v>7028</v>
      </c>
      <c r="F5" s="29">
        <v>4385</v>
      </c>
      <c r="G5" s="29">
        <v>2643</v>
      </c>
      <c r="H5" s="29">
        <v>3535</v>
      </c>
      <c r="I5" s="28">
        <v>5.7403137280374139</v>
      </c>
    </row>
    <row r="6" spans="1:9" ht="15.75" customHeight="1">
      <c r="A6" s="36">
        <v>40</v>
      </c>
      <c r="B6" s="29">
        <v>1199</v>
      </c>
      <c r="C6" s="29">
        <v>329</v>
      </c>
      <c r="D6" s="29">
        <v>870</v>
      </c>
      <c r="E6" s="29">
        <v>6056</v>
      </c>
      <c r="F6" s="29">
        <v>5340</v>
      </c>
      <c r="G6" s="29">
        <v>716</v>
      </c>
      <c r="H6" s="29">
        <v>1586</v>
      </c>
      <c r="I6" s="28">
        <v>2.435615891395488</v>
      </c>
    </row>
    <row r="7" spans="1:9" ht="15.75" customHeight="1">
      <c r="A7" s="36">
        <v>41</v>
      </c>
      <c r="B7" s="29">
        <v>1186</v>
      </c>
      <c r="C7" s="29">
        <v>335</v>
      </c>
      <c r="D7" s="29">
        <v>851</v>
      </c>
      <c r="E7" s="29">
        <v>5728</v>
      </c>
      <c r="F7" s="29">
        <v>4654</v>
      </c>
      <c r="G7" s="29">
        <v>1074</v>
      </c>
      <c r="H7" s="29">
        <v>1925</v>
      </c>
      <c r="I7" s="28">
        <v>2.8859271696925175</v>
      </c>
    </row>
    <row r="8" spans="1:9" ht="15.75" customHeight="1">
      <c r="A8" s="36">
        <v>42</v>
      </c>
      <c r="B8" s="29">
        <v>1553</v>
      </c>
      <c r="C8" s="29">
        <v>373</v>
      </c>
      <c r="D8" s="29">
        <v>1180</v>
      </c>
      <c r="E8" s="29">
        <v>6218</v>
      </c>
      <c r="F8" s="29">
        <v>5145</v>
      </c>
      <c r="G8" s="29">
        <v>1073</v>
      </c>
      <c r="H8" s="29">
        <v>2253</v>
      </c>
      <c r="I8" s="28">
        <v>3.2829165938101066</v>
      </c>
    </row>
    <row r="9" spans="1:9" ht="15.75" customHeight="1">
      <c r="A9" s="36">
        <v>43</v>
      </c>
      <c r="B9" s="29">
        <v>1648</v>
      </c>
      <c r="C9" s="29">
        <v>410</v>
      </c>
      <c r="D9" s="29">
        <v>1238</v>
      </c>
      <c r="E9" s="29">
        <v>6087</v>
      </c>
      <c r="F9" s="29">
        <v>4839</v>
      </c>
      <c r="G9" s="29">
        <v>1248</v>
      </c>
      <c r="H9" s="29">
        <v>2486</v>
      </c>
      <c r="I9" s="28">
        <v>3.5074353113801178</v>
      </c>
    </row>
    <row r="10" spans="1:9" ht="15.75" customHeight="1">
      <c r="A10" s="36">
        <v>44</v>
      </c>
      <c r="B10" s="29">
        <v>1653</v>
      </c>
      <c r="C10" s="29">
        <v>457</v>
      </c>
      <c r="D10" s="29">
        <v>1196</v>
      </c>
      <c r="E10" s="29">
        <v>7223</v>
      </c>
      <c r="F10" s="29">
        <v>5188</v>
      </c>
      <c r="G10" s="29">
        <v>2035</v>
      </c>
      <c r="H10" s="29">
        <v>3231</v>
      </c>
      <c r="I10" s="28">
        <v>4.4040673900005451</v>
      </c>
    </row>
    <row r="11" spans="1:9" ht="15.75" customHeight="1">
      <c r="A11" s="36">
        <v>45</v>
      </c>
      <c r="B11" s="29">
        <v>1786</v>
      </c>
      <c r="C11" s="29">
        <v>357</v>
      </c>
      <c r="D11" s="29">
        <v>1429</v>
      </c>
      <c r="E11" s="29">
        <v>7170</v>
      </c>
      <c r="F11" s="29">
        <v>5922</v>
      </c>
      <c r="G11" s="29">
        <v>1248</v>
      </c>
      <c r="H11" s="29">
        <v>2677</v>
      </c>
      <c r="I11" s="28">
        <v>3.4950062014491809</v>
      </c>
    </row>
    <row r="12" spans="1:9" ht="15.75" customHeight="1">
      <c r="A12" s="36">
        <v>46</v>
      </c>
      <c r="B12" s="29">
        <v>1813</v>
      </c>
      <c r="C12" s="29">
        <v>424</v>
      </c>
      <c r="D12" s="29">
        <v>1389</v>
      </c>
      <c r="E12" s="29">
        <v>7996</v>
      </c>
      <c r="F12" s="29">
        <v>5749</v>
      </c>
      <c r="G12" s="29">
        <v>2247</v>
      </c>
      <c r="H12" s="29">
        <v>3636</v>
      </c>
      <c r="I12" s="28">
        <v>4.5867393278837421</v>
      </c>
    </row>
    <row r="13" spans="1:9" ht="15.75" customHeight="1">
      <c r="A13" s="36">
        <v>47</v>
      </c>
      <c r="B13" s="29">
        <v>1972</v>
      </c>
      <c r="C13" s="29">
        <v>393</v>
      </c>
      <c r="D13" s="29">
        <v>1579</v>
      </c>
      <c r="E13" s="29">
        <v>6695</v>
      </c>
      <c r="F13" s="29">
        <v>5775</v>
      </c>
      <c r="G13" s="29">
        <v>920</v>
      </c>
      <c r="H13" s="29">
        <v>2499</v>
      </c>
      <c r="I13" s="28">
        <v>3.0141843971631204</v>
      </c>
    </row>
    <row r="14" spans="1:9" ht="15.75" customHeight="1">
      <c r="A14" s="36">
        <v>48</v>
      </c>
      <c r="B14" s="29">
        <v>1985</v>
      </c>
      <c r="C14" s="29">
        <v>425</v>
      </c>
      <c r="D14" s="29">
        <v>1560</v>
      </c>
      <c r="E14" s="29">
        <v>6790</v>
      </c>
      <c r="F14" s="29">
        <v>5843</v>
      </c>
      <c r="G14" s="29">
        <v>947</v>
      </c>
      <c r="H14" s="29">
        <v>2507</v>
      </c>
      <c r="I14" s="28">
        <v>2.9353565866966407</v>
      </c>
    </row>
    <row r="15" spans="1:9" ht="15.75" customHeight="1">
      <c r="A15" s="36">
        <v>49</v>
      </c>
      <c r="B15" s="29">
        <v>2002</v>
      </c>
      <c r="C15" s="29">
        <v>430</v>
      </c>
      <c r="D15" s="29">
        <v>1572</v>
      </c>
      <c r="E15" s="29">
        <v>7784</v>
      </c>
      <c r="F15" s="29">
        <v>5279</v>
      </c>
      <c r="G15" s="29">
        <v>2505</v>
      </c>
      <c r="H15" s="29">
        <v>4077</v>
      </c>
      <c r="I15" s="28">
        <v>4.637486634665696</v>
      </c>
    </row>
    <row r="16" spans="1:9" ht="15.75" customHeight="1">
      <c r="A16" s="36">
        <v>50</v>
      </c>
      <c r="B16" s="29">
        <v>1948</v>
      </c>
      <c r="C16" s="29">
        <v>482</v>
      </c>
      <c r="D16" s="29">
        <v>1466</v>
      </c>
      <c r="E16" s="29">
        <v>8378</v>
      </c>
      <c r="F16" s="29">
        <v>5241</v>
      </c>
      <c r="G16" s="29">
        <v>3137</v>
      </c>
      <c r="H16" s="29">
        <v>4603</v>
      </c>
      <c r="I16" s="28">
        <v>5.0037503668837173</v>
      </c>
    </row>
    <row r="17" spans="1:9" ht="15.75" customHeight="1">
      <c r="A17" s="36">
        <v>51</v>
      </c>
      <c r="B17" s="29">
        <v>1875</v>
      </c>
      <c r="C17" s="29">
        <v>417</v>
      </c>
      <c r="D17" s="29">
        <v>1458</v>
      </c>
      <c r="E17" s="29">
        <v>8777</v>
      </c>
      <c r="F17" s="29">
        <v>5150</v>
      </c>
      <c r="G17" s="29">
        <v>3627</v>
      </c>
      <c r="H17" s="29">
        <v>5085</v>
      </c>
      <c r="I17" s="28">
        <v>5.264302130567116</v>
      </c>
    </row>
    <row r="18" spans="1:9" ht="15.75" customHeight="1">
      <c r="A18" s="36">
        <v>52</v>
      </c>
      <c r="B18" s="29">
        <v>1954</v>
      </c>
      <c r="C18" s="29">
        <v>499</v>
      </c>
      <c r="D18" s="29">
        <v>1455</v>
      </c>
      <c r="E18" s="29">
        <v>8784</v>
      </c>
      <c r="F18" s="29">
        <v>5242</v>
      </c>
      <c r="G18" s="29">
        <v>3542</v>
      </c>
      <c r="H18" s="29">
        <v>4997</v>
      </c>
      <c r="I18" s="28">
        <v>4.9144857836918145</v>
      </c>
    </row>
    <row r="19" spans="1:9" ht="15.75" customHeight="1">
      <c r="A19" s="36">
        <v>53</v>
      </c>
      <c r="B19" s="29">
        <v>2005</v>
      </c>
      <c r="C19" s="29">
        <v>473</v>
      </c>
      <c r="D19" s="29">
        <v>1532</v>
      </c>
      <c r="E19" s="29">
        <v>8110</v>
      </c>
      <c r="F19" s="29">
        <v>5685</v>
      </c>
      <c r="G19" s="29">
        <v>2425</v>
      </c>
      <c r="H19" s="29">
        <v>3957</v>
      </c>
      <c r="I19" s="28">
        <v>3.70936293074356</v>
      </c>
    </row>
    <row r="20" spans="1:9" ht="15.75" customHeight="1">
      <c r="A20" s="36">
        <v>54</v>
      </c>
      <c r="B20" s="29">
        <v>1863</v>
      </c>
      <c r="C20" s="29">
        <v>476</v>
      </c>
      <c r="D20" s="29">
        <v>1387</v>
      </c>
      <c r="E20" s="29">
        <v>7697</v>
      </c>
      <c r="F20" s="29">
        <v>5681</v>
      </c>
      <c r="G20" s="29">
        <v>2016</v>
      </c>
      <c r="H20" s="29">
        <v>3403</v>
      </c>
      <c r="I20" s="28">
        <v>3.0759357515388719</v>
      </c>
    </row>
    <row r="21" spans="1:9" ht="15.75" customHeight="1">
      <c r="A21" s="36">
        <v>55</v>
      </c>
      <c r="B21" s="29">
        <v>1695</v>
      </c>
      <c r="C21" s="29">
        <v>477</v>
      </c>
      <c r="D21" s="29">
        <v>1218</v>
      </c>
      <c r="E21" s="29">
        <v>6980</v>
      </c>
      <c r="F21" s="29">
        <v>5507</v>
      </c>
      <c r="G21" s="29">
        <v>1473</v>
      </c>
      <c r="H21" s="29">
        <v>2691</v>
      </c>
      <c r="I21" s="28">
        <v>2.3597811217510261</v>
      </c>
    </row>
    <row r="22" spans="1:9" ht="15.75" customHeight="1">
      <c r="A22" s="36">
        <v>56</v>
      </c>
      <c r="B22" s="29">
        <v>1691</v>
      </c>
      <c r="C22" s="29">
        <v>524</v>
      </c>
      <c r="D22" s="29">
        <v>1167</v>
      </c>
      <c r="E22" s="29">
        <v>6315</v>
      </c>
      <c r="F22" s="29">
        <v>5877</v>
      </c>
      <c r="G22" s="29">
        <v>438</v>
      </c>
      <c r="H22" s="29">
        <v>1605</v>
      </c>
      <c r="I22" s="28">
        <v>1.3750032126243286</v>
      </c>
    </row>
    <row r="23" spans="1:9" ht="15.75" customHeight="1">
      <c r="A23" s="36">
        <v>57</v>
      </c>
      <c r="B23" s="29">
        <v>1624</v>
      </c>
      <c r="C23" s="29">
        <v>471</v>
      </c>
      <c r="D23" s="29">
        <v>1153</v>
      </c>
      <c r="E23" s="29">
        <v>6083</v>
      </c>
      <c r="F23" s="29">
        <v>5775</v>
      </c>
      <c r="G23" s="29">
        <v>308</v>
      </c>
      <c r="H23" s="29">
        <v>1461</v>
      </c>
      <c r="I23" s="28">
        <v>1.2346617990061859</v>
      </c>
    </row>
    <row r="24" spans="1:9" ht="15.75" customHeight="1">
      <c r="A24" s="36">
        <v>58</v>
      </c>
      <c r="B24" s="29">
        <v>1708</v>
      </c>
      <c r="C24" s="29">
        <v>560</v>
      </c>
      <c r="D24" s="29">
        <v>1148</v>
      </c>
      <c r="E24" s="29">
        <v>6441</v>
      </c>
      <c r="F24" s="29">
        <v>5497</v>
      </c>
      <c r="G24" s="29">
        <v>944</v>
      </c>
      <c r="H24" s="29">
        <v>2092</v>
      </c>
      <c r="I24" s="28">
        <v>1.7463457798034943</v>
      </c>
    </row>
    <row r="25" spans="1:9" ht="15.75" customHeight="1">
      <c r="A25" s="36">
        <v>59</v>
      </c>
      <c r="B25" s="29">
        <v>1676</v>
      </c>
      <c r="C25" s="29">
        <v>512</v>
      </c>
      <c r="D25" s="29">
        <v>1164</v>
      </c>
      <c r="E25" s="29">
        <v>6070</v>
      </c>
      <c r="F25" s="29">
        <v>5673</v>
      </c>
      <c r="G25" s="29">
        <v>397</v>
      </c>
      <c r="H25" s="29">
        <v>1561</v>
      </c>
      <c r="I25" s="28">
        <v>1.2807154284776634</v>
      </c>
    </row>
    <row r="26" spans="1:9" ht="15.75" customHeight="1">
      <c r="A26" s="36">
        <v>60</v>
      </c>
      <c r="B26" s="29">
        <v>1641</v>
      </c>
      <c r="C26" s="29">
        <v>557</v>
      </c>
      <c r="D26" s="29">
        <v>1084</v>
      </c>
      <c r="E26" s="29">
        <v>5987</v>
      </c>
      <c r="F26" s="29">
        <v>5744</v>
      </c>
      <c r="G26" s="29">
        <v>243</v>
      </c>
      <c r="H26" s="29">
        <v>1327</v>
      </c>
      <c r="I26" s="28">
        <v>1.0749639518493916</v>
      </c>
    </row>
    <row r="27" spans="1:9" ht="15.75" customHeight="1">
      <c r="A27" s="36">
        <v>61</v>
      </c>
      <c r="B27" s="29">
        <v>1462</v>
      </c>
      <c r="C27" s="29">
        <v>539</v>
      </c>
      <c r="D27" s="29">
        <v>923</v>
      </c>
      <c r="E27" s="29">
        <v>6673</v>
      </c>
      <c r="F27" s="29">
        <v>5874</v>
      </c>
      <c r="G27" s="29">
        <v>799</v>
      </c>
      <c r="H27" s="29">
        <v>1722</v>
      </c>
      <c r="I27" s="28">
        <v>1.380106272991753</v>
      </c>
    </row>
    <row r="28" spans="1:9" ht="15.75" customHeight="1">
      <c r="A28" s="36">
        <v>62</v>
      </c>
      <c r="B28" s="29">
        <v>1554</v>
      </c>
      <c r="C28" s="29">
        <v>614</v>
      </c>
      <c r="D28" s="29">
        <v>940</v>
      </c>
      <c r="E28" s="29">
        <v>6108</v>
      </c>
      <c r="F28" s="29">
        <v>5891</v>
      </c>
      <c r="G28" s="29">
        <v>217</v>
      </c>
      <c r="H28" s="29">
        <v>1157</v>
      </c>
      <c r="I28" s="28">
        <v>0.91466065852405232</v>
      </c>
    </row>
    <row r="29" spans="1:9" ht="15.75" customHeight="1">
      <c r="A29" s="36">
        <v>63</v>
      </c>
      <c r="B29" s="29">
        <v>1527</v>
      </c>
      <c r="C29" s="29">
        <v>615</v>
      </c>
      <c r="D29" s="29">
        <v>912</v>
      </c>
      <c r="E29" s="29">
        <v>5778</v>
      </c>
      <c r="F29" s="29">
        <v>5483</v>
      </c>
      <c r="G29" s="29">
        <v>295</v>
      </c>
      <c r="H29" s="29">
        <v>1207</v>
      </c>
      <c r="I29" s="28">
        <v>0.9455394353398302</v>
      </c>
    </row>
    <row r="30" spans="1:9" ht="15.75" customHeight="1">
      <c r="A30" s="36" t="s">
        <v>88</v>
      </c>
      <c r="B30" s="29">
        <v>1428</v>
      </c>
      <c r="C30" s="29">
        <v>592</v>
      </c>
      <c r="D30" s="29">
        <v>836</v>
      </c>
      <c r="E30" s="29">
        <v>5722</v>
      </c>
      <c r="F30" s="29">
        <v>5562</v>
      </c>
      <c r="G30" s="29">
        <v>160</v>
      </c>
      <c r="H30" s="29">
        <v>996</v>
      </c>
      <c r="I30" s="28">
        <v>0.77295585770162045</v>
      </c>
    </row>
    <row r="31" spans="1:9" ht="15.75" customHeight="1">
      <c r="A31" s="36" t="s">
        <v>87</v>
      </c>
      <c r="B31" s="29">
        <v>1383</v>
      </c>
      <c r="C31" s="29">
        <v>579</v>
      </c>
      <c r="D31" s="29">
        <v>804</v>
      </c>
      <c r="E31" s="29">
        <v>6403</v>
      </c>
      <c r="F31" s="29">
        <v>5710</v>
      </c>
      <c r="G31" s="29">
        <v>693</v>
      </c>
      <c r="H31" s="29">
        <v>1497</v>
      </c>
      <c r="I31" s="28">
        <v>1.1528509379909435</v>
      </c>
    </row>
    <row r="32" spans="1:9" ht="15.75" customHeight="1">
      <c r="A32" s="36" t="s">
        <v>80</v>
      </c>
      <c r="B32" s="29">
        <v>1359</v>
      </c>
      <c r="C32" s="29">
        <v>615</v>
      </c>
      <c r="D32" s="29">
        <v>744</v>
      </c>
      <c r="E32" s="29">
        <v>6683</v>
      </c>
      <c r="F32" s="29">
        <v>6494</v>
      </c>
      <c r="G32" s="29">
        <v>189</v>
      </c>
      <c r="H32" s="29">
        <v>933</v>
      </c>
      <c r="I32" s="28">
        <v>0.71032135760454973</v>
      </c>
    </row>
    <row r="33" spans="1:9" ht="15.75" customHeight="1">
      <c r="A33" s="36" t="s">
        <v>79</v>
      </c>
      <c r="B33" s="29">
        <v>1412</v>
      </c>
      <c r="C33" s="29">
        <v>711</v>
      </c>
      <c r="D33" s="29">
        <v>701</v>
      </c>
      <c r="E33" s="29">
        <v>6441</v>
      </c>
      <c r="F33" s="29">
        <v>6161</v>
      </c>
      <c r="G33" s="29">
        <v>280</v>
      </c>
      <c r="H33" s="29">
        <v>981</v>
      </c>
      <c r="I33" s="28">
        <v>0.74159749625799432</v>
      </c>
    </row>
    <row r="34" spans="1:9" ht="15.75" customHeight="1">
      <c r="A34" s="36" t="s">
        <v>77</v>
      </c>
      <c r="B34" s="29">
        <v>1424</v>
      </c>
      <c r="C34" s="29">
        <v>707</v>
      </c>
      <c r="D34" s="29">
        <v>717</v>
      </c>
      <c r="E34" s="29">
        <v>6156</v>
      </c>
      <c r="F34" s="29">
        <v>6654</v>
      </c>
      <c r="G34" s="29">
        <v>-498</v>
      </c>
      <c r="H34" s="29">
        <v>219</v>
      </c>
      <c r="I34" s="28">
        <v>0.16433668760271042</v>
      </c>
    </row>
    <row r="35" spans="1:9" ht="15.75" customHeight="1">
      <c r="A35" s="36" t="s">
        <v>86</v>
      </c>
      <c r="B35" s="29">
        <v>1458</v>
      </c>
      <c r="C35" s="29">
        <v>713</v>
      </c>
      <c r="D35" s="29">
        <v>745</v>
      </c>
      <c r="E35" s="29">
        <v>5954</v>
      </c>
      <c r="F35" s="29">
        <v>6248</v>
      </c>
      <c r="G35" s="29">
        <v>-294</v>
      </c>
      <c r="H35" s="29">
        <v>451</v>
      </c>
      <c r="I35" s="28">
        <v>0.33787327130249772</v>
      </c>
    </row>
    <row r="36" spans="1:9" ht="15.75" customHeight="1">
      <c r="A36" s="36" t="s">
        <v>85</v>
      </c>
      <c r="B36" s="29">
        <v>1402</v>
      </c>
      <c r="C36" s="29">
        <v>725</v>
      </c>
      <c r="D36" s="29">
        <v>677</v>
      </c>
      <c r="E36" s="29">
        <v>5869</v>
      </c>
      <c r="F36" s="29">
        <v>6312</v>
      </c>
      <c r="G36" s="29">
        <v>-443</v>
      </c>
      <c r="H36" s="29">
        <v>234</v>
      </c>
      <c r="I36" s="28">
        <v>0.17471422278303331</v>
      </c>
    </row>
    <row r="37" spans="1:9" ht="15.75" customHeight="1">
      <c r="A37" s="36" t="s">
        <v>84</v>
      </c>
      <c r="B37" s="29">
        <v>1423</v>
      </c>
      <c r="C37" s="29">
        <v>706</v>
      </c>
      <c r="D37" s="29">
        <v>717</v>
      </c>
      <c r="E37" s="29">
        <v>5945</v>
      </c>
      <c r="F37" s="29">
        <v>6645</v>
      </c>
      <c r="G37" s="29">
        <v>-700</v>
      </c>
      <c r="H37" s="29">
        <v>17</v>
      </c>
      <c r="I37" s="28">
        <v>1.2670775973227395E-2</v>
      </c>
    </row>
    <row r="38" spans="1:9" ht="15.75" customHeight="1">
      <c r="A38" s="36" t="s">
        <v>83</v>
      </c>
      <c r="B38" s="29">
        <v>1408</v>
      </c>
      <c r="C38" s="29">
        <v>730</v>
      </c>
      <c r="D38" s="29">
        <v>678</v>
      </c>
      <c r="E38" s="29">
        <v>5619</v>
      </c>
      <c r="F38" s="29">
        <v>6396</v>
      </c>
      <c r="G38" s="29">
        <v>-777</v>
      </c>
      <c r="H38" s="29">
        <v>-99</v>
      </c>
      <c r="I38" s="28">
        <v>-7.0000000000000007E-2</v>
      </c>
    </row>
    <row r="39" spans="1:9" ht="15.75" customHeight="1">
      <c r="A39" s="30">
        <v>10</v>
      </c>
      <c r="B39" s="29">
        <v>1403</v>
      </c>
      <c r="C39" s="29">
        <v>839</v>
      </c>
      <c r="D39" s="29">
        <v>564</v>
      </c>
      <c r="E39" s="29">
        <v>5770</v>
      </c>
      <c r="F39" s="29">
        <v>5962</v>
      </c>
      <c r="G39" s="29">
        <v>-192</v>
      </c>
      <c r="H39" s="29">
        <v>372</v>
      </c>
      <c r="I39" s="28">
        <v>0.28000000000000003</v>
      </c>
    </row>
    <row r="40" spans="1:9" ht="15.75" customHeight="1">
      <c r="A40" s="36">
        <v>11</v>
      </c>
      <c r="B40" s="29">
        <v>1476</v>
      </c>
      <c r="C40" s="29">
        <v>849</v>
      </c>
      <c r="D40" s="29">
        <v>627</v>
      </c>
      <c r="E40" s="29">
        <v>5996</v>
      </c>
      <c r="F40" s="29">
        <v>6005</v>
      </c>
      <c r="G40" s="29">
        <v>-9</v>
      </c>
      <c r="H40" s="29">
        <v>618</v>
      </c>
      <c r="I40" s="28">
        <v>0.46</v>
      </c>
    </row>
    <row r="41" spans="1:9" ht="15.75" customHeight="1">
      <c r="A41" s="30">
        <v>12</v>
      </c>
      <c r="B41" s="29">
        <v>1431</v>
      </c>
      <c r="C41" s="29">
        <v>752</v>
      </c>
      <c r="D41" s="29">
        <v>679</v>
      </c>
      <c r="E41" s="29">
        <v>5999</v>
      </c>
      <c r="F41" s="29">
        <v>5952</v>
      </c>
      <c r="G41" s="29">
        <v>47</v>
      </c>
      <c r="H41" s="29">
        <v>726</v>
      </c>
      <c r="I41" s="28">
        <v>0.53</v>
      </c>
    </row>
    <row r="42" spans="1:9" ht="15.75" customHeight="1">
      <c r="A42" s="30">
        <v>13</v>
      </c>
      <c r="B42" s="29">
        <v>1379</v>
      </c>
      <c r="C42" s="29">
        <v>857</v>
      </c>
      <c r="D42" s="29">
        <v>522</v>
      </c>
      <c r="E42" s="29">
        <v>6043</v>
      </c>
      <c r="F42" s="29">
        <v>5829</v>
      </c>
      <c r="G42" s="29">
        <v>214</v>
      </c>
      <c r="H42" s="29">
        <v>736</v>
      </c>
      <c r="I42" s="28">
        <v>0.54</v>
      </c>
    </row>
    <row r="43" spans="1:9" ht="15.75" customHeight="1">
      <c r="A43" s="36">
        <v>14</v>
      </c>
      <c r="B43" s="29">
        <v>1366</v>
      </c>
      <c r="C43" s="29">
        <v>899</v>
      </c>
      <c r="D43" s="29">
        <v>467</v>
      </c>
      <c r="E43" s="29">
        <v>5832</v>
      </c>
      <c r="F43" s="29">
        <v>5944</v>
      </c>
      <c r="G43" s="29">
        <v>-112</v>
      </c>
      <c r="H43" s="29">
        <v>355</v>
      </c>
      <c r="I43" s="28">
        <v>0.26</v>
      </c>
    </row>
    <row r="44" spans="1:9" ht="15.75" customHeight="1">
      <c r="A44" s="36">
        <v>15</v>
      </c>
      <c r="B44" s="29">
        <v>1391</v>
      </c>
      <c r="C44" s="29">
        <v>881</v>
      </c>
      <c r="D44" s="29">
        <v>510</v>
      </c>
      <c r="E44" s="29">
        <v>6100</v>
      </c>
      <c r="F44" s="29">
        <v>6252</v>
      </c>
      <c r="G44" s="29">
        <v>-152</v>
      </c>
      <c r="H44" s="29">
        <v>358</v>
      </c>
      <c r="I44" s="28">
        <v>0.26</v>
      </c>
    </row>
    <row r="45" spans="1:9" ht="15.75" customHeight="1">
      <c r="A45" s="35">
        <v>16</v>
      </c>
      <c r="B45" s="34">
        <v>1321</v>
      </c>
      <c r="C45" s="29">
        <v>974</v>
      </c>
      <c r="D45" s="29">
        <v>347</v>
      </c>
      <c r="E45" s="29">
        <v>16785</v>
      </c>
      <c r="F45" s="29">
        <v>6036</v>
      </c>
      <c r="G45" s="29">
        <v>10749</v>
      </c>
      <c r="H45" s="29">
        <v>11096</v>
      </c>
      <c r="I45" s="28">
        <v>8.09</v>
      </c>
    </row>
    <row r="46" spans="1:9" ht="15.75" customHeight="1">
      <c r="A46" s="30">
        <v>17</v>
      </c>
      <c r="B46" s="29">
        <v>1361</v>
      </c>
      <c r="C46" s="29">
        <v>1060</v>
      </c>
      <c r="D46" s="29">
        <v>301</v>
      </c>
      <c r="E46" s="29">
        <v>6646</v>
      </c>
      <c r="F46" s="29">
        <v>6469</v>
      </c>
      <c r="G46" s="29">
        <v>177</v>
      </c>
      <c r="H46" s="29">
        <v>478</v>
      </c>
      <c r="I46" s="28">
        <v>0.32</v>
      </c>
    </row>
    <row r="47" spans="1:9" ht="15.75" customHeight="1">
      <c r="A47" s="30">
        <v>18</v>
      </c>
      <c r="B47" s="29">
        <v>1431</v>
      </c>
      <c r="C47" s="29">
        <v>1035</v>
      </c>
      <c r="D47" s="29">
        <v>396</v>
      </c>
      <c r="E47" s="29">
        <v>6616</v>
      </c>
      <c r="F47" s="29">
        <v>6677</v>
      </c>
      <c r="G47" s="29">
        <v>-61</v>
      </c>
      <c r="H47" s="29">
        <v>335</v>
      </c>
      <c r="I47" s="28">
        <v>0.22</v>
      </c>
    </row>
    <row r="48" spans="1:9" ht="15.75" customHeight="1">
      <c r="A48" s="30">
        <v>19</v>
      </c>
      <c r="B48" s="29">
        <v>1415</v>
      </c>
      <c r="C48" s="29">
        <v>1128</v>
      </c>
      <c r="D48" s="29">
        <v>287</v>
      </c>
      <c r="E48" s="29">
        <v>6788</v>
      </c>
      <c r="F48" s="29">
        <v>6554</v>
      </c>
      <c r="G48" s="29">
        <v>234</v>
      </c>
      <c r="H48" s="29">
        <v>521</v>
      </c>
      <c r="I48" s="28">
        <v>0.35</v>
      </c>
    </row>
    <row r="49" spans="1:11" ht="15.75" customHeight="1">
      <c r="A49" s="33">
        <v>20</v>
      </c>
      <c r="B49" s="32">
        <v>1397</v>
      </c>
      <c r="C49" s="32">
        <v>1164</v>
      </c>
      <c r="D49" s="32">
        <v>233</v>
      </c>
      <c r="E49" s="32">
        <v>6569</v>
      </c>
      <c r="F49" s="32">
        <v>6672</v>
      </c>
      <c r="G49" s="32">
        <v>-103</v>
      </c>
      <c r="H49" s="32">
        <v>130</v>
      </c>
      <c r="I49" s="31">
        <v>0.09</v>
      </c>
    </row>
    <row r="50" spans="1:11" ht="15.75" customHeight="1">
      <c r="A50" s="30">
        <v>21</v>
      </c>
      <c r="B50" s="29">
        <v>1277</v>
      </c>
      <c r="C50" s="29">
        <v>1141</v>
      </c>
      <c r="D50" s="29">
        <v>136</v>
      </c>
      <c r="E50" s="29">
        <v>5662</v>
      </c>
      <c r="F50" s="29">
        <v>6147</v>
      </c>
      <c r="G50" s="29">
        <v>-485</v>
      </c>
      <c r="H50" s="29">
        <v>-349</v>
      </c>
      <c r="I50" s="28">
        <v>-0.23</v>
      </c>
    </row>
    <row r="51" spans="1:11" ht="15.75" customHeight="1">
      <c r="A51" s="30">
        <v>22</v>
      </c>
      <c r="B51" s="29">
        <v>1301</v>
      </c>
      <c r="C51" s="29">
        <v>1199</v>
      </c>
      <c r="D51" s="29">
        <v>102</v>
      </c>
      <c r="E51" s="29">
        <v>5652</v>
      </c>
      <c r="F51" s="29">
        <v>5801</v>
      </c>
      <c r="G51" s="29">
        <v>-149</v>
      </c>
      <c r="H51" s="29">
        <v>-47</v>
      </c>
      <c r="I51" s="28">
        <v>-0.03</v>
      </c>
    </row>
    <row r="52" spans="1:11" ht="15.75" customHeight="1">
      <c r="A52" s="30">
        <v>23</v>
      </c>
      <c r="B52" s="29">
        <v>1225</v>
      </c>
      <c r="C52" s="29">
        <v>1244</v>
      </c>
      <c r="D52" s="29">
        <f>B52-C52</f>
        <v>-19</v>
      </c>
      <c r="E52" s="29">
        <v>5670</v>
      </c>
      <c r="F52" s="29">
        <v>5776</v>
      </c>
      <c r="G52" s="29">
        <f>E52-F52</f>
        <v>-106</v>
      </c>
      <c r="H52" s="29">
        <f>D52+G52</f>
        <v>-125</v>
      </c>
      <c r="I52" s="28">
        <v>-0.08</v>
      </c>
    </row>
    <row r="53" spans="1:11" ht="15.75" customHeight="1">
      <c r="A53" s="30">
        <v>24</v>
      </c>
      <c r="B53" s="29">
        <v>1287</v>
      </c>
      <c r="C53" s="29">
        <v>1243</v>
      </c>
      <c r="D53" s="29">
        <v>44</v>
      </c>
      <c r="E53" s="29">
        <v>5307</v>
      </c>
      <c r="F53" s="29">
        <v>5828</v>
      </c>
      <c r="G53" s="29">
        <v>-521</v>
      </c>
      <c r="H53" s="29">
        <v>-477</v>
      </c>
      <c r="I53" s="28">
        <v>-0.32</v>
      </c>
    </row>
    <row r="54" spans="1:11" ht="15.75" customHeight="1">
      <c r="A54" s="30">
        <v>25</v>
      </c>
      <c r="B54" s="29">
        <v>1206</v>
      </c>
      <c r="C54" s="29">
        <v>1336</v>
      </c>
      <c r="D54" s="29">
        <v>-130</v>
      </c>
      <c r="E54" s="29">
        <v>5624</v>
      </c>
      <c r="F54" s="29">
        <v>5765</v>
      </c>
      <c r="G54" s="29">
        <v>-141</v>
      </c>
      <c r="H54" s="29">
        <v>-271</v>
      </c>
      <c r="I54" s="28">
        <v>-0.18</v>
      </c>
    </row>
    <row r="55" spans="1:11" ht="15.75" customHeight="1">
      <c r="A55" s="30">
        <v>26</v>
      </c>
      <c r="B55" s="29">
        <v>1206</v>
      </c>
      <c r="C55" s="29">
        <v>1337</v>
      </c>
      <c r="D55" s="29">
        <v>-131</v>
      </c>
      <c r="E55" s="29">
        <v>5304</v>
      </c>
      <c r="F55" s="29">
        <v>5523</v>
      </c>
      <c r="G55" s="29">
        <v>-219</v>
      </c>
      <c r="H55" s="29">
        <v>-350</v>
      </c>
      <c r="I55" s="28">
        <v>-0.24</v>
      </c>
    </row>
    <row r="56" spans="1:11" ht="15.75" customHeight="1">
      <c r="A56" s="30">
        <v>27</v>
      </c>
      <c r="B56" s="29">
        <v>1292</v>
      </c>
      <c r="C56" s="29">
        <v>1361</v>
      </c>
      <c r="D56" s="29">
        <v>-69</v>
      </c>
      <c r="E56" s="29">
        <v>5491</v>
      </c>
      <c r="F56" s="29">
        <v>5272</v>
      </c>
      <c r="G56" s="29">
        <v>219</v>
      </c>
      <c r="H56" s="29">
        <v>150</v>
      </c>
      <c r="I56" s="28">
        <v>0.1</v>
      </c>
    </row>
    <row r="57" spans="1:11" ht="15.75" customHeight="1">
      <c r="A57" s="30">
        <v>28</v>
      </c>
      <c r="B57" s="29">
        <v>1196</v>
      </c>
      <c r="C57" s="29">
        <v>1385</v>
      </c>
      <c r="D57" s="29">
        <v>-189</v>
      </c>
      <c r="E57" s="29">
        <v>5452</v>
      </c>
      <c r="F57" s="29">
        <v>5489</v>
      </c>
      <c r="G57" s="29">
        <v>-37</v>
      </c>
      <c r="H57" s="29">
        <v>-226</v>
      </c>
      <c r="I57" s="28">
        <v>-0.15</v>
      </c>
    </row>
    <row r="58" spans="1:11" ht="15.75" customHeight="1">
      <c r="A58" s="30">
        <v>29</v>
      </c>
      <c r="B58" s="29">
        <v>1157</v>
      </c>
      <c r="C58" s="29">
        <v>1378</v>
      </c>
      <c r="D58" s="29">
        <v>-221</v>
      </c>
      <c r="E58" s="29">
        <v>5318</v>
      </c>
      <c r="F58" s="29">
        <v>5286</v>
      </c>
      <c r="G58" s="29">
        <v>32</v>
      </c>
      <c r="H58" s="29">
        <v>-189</v>
      </c>
      <c r="I58" s="28">
        <v>-0.13</v>
      </c>
    </row>
    <row r="59" spans="1:11" s="1" customFormat="1" ht="15.75" customHeight="1">
      <c r="A59" s="30">
        <v>30</v>
      </c>
      <c r="B59" s="29">
        <v>1079</v>
      </c>
      <c r="C59" s="29">
        <v>1392</v>
      </c>
      <c r="D59" s="29">
        <v>-313</v>
      </c>
      <c r="E59" s="29">
        <v>5724</v>
      </c>
      <c r="F59" s="29">
        <v>5510</v>
      </c>
      <c r="G59" s="29">
        <v>214</v>
      </c>
      <c r="H59" s="29">
        <v>-99</v>
      </c>
      <c r="I59" s="28">
        <v>-7.0000000000000007E-2</v>
      </c>
    </row>
    <row r="60" spans="1:11" s="1" customFormat="1" ht="15.75" customHeight="1">
      <c r="A60" s="30" t="s">
        <v>82</v>
      </c>
      <c r="B60" s="29">
        <v>1075</v>
      </c>
      <c r="C60" s="29">
        <v>1407</v>
      </c>
      <c r="D60" s="29">
        <v>-332</v>
      </c>
      <c r="E60" s="29">
        <v>5527</v>
      </c>
      <c r="F60" s="29">
        <v>5700</v>
      </c>
      <c r="G60" s="29">
        <v>-173</v>
      </c>
      <c r="H60" s="29">
        <v>-505</v>
      </c>
      <c r="I60" s="28">
        <v>-0.34</v>
      </c>
      <c r="J60" s="1">
        <f>H60/K60*100</f>
        <v>-0.34146539366564793</v>
      </c>
      <c r="K60" s="1">
        <v>147892</v>
      </c>
    </row>
    <row r="61" spans="1:11" s="1" customFormat="1" ht="15.75" customHeight="1">
      <c r="A61" s="30" t="s">
        <v>81</v>
      </c>
      <c r="B61" s="29">
        <v>935</v>
      </c>
      <c r="C61" s="29">
        <v>1415</v>
      </c>
      <c r="D61" s="29">
        <v>-480</v>
      </c>
      <c r="E61" s="29">
        <v>5045</v>
      </c>
      <c r="F61" s="29">
        <v>5168</v>
      </c>
      <c r="G61" s="29">
        <v>-123</v>
      </c>
      <c r="H61" s="29">
        <v>-603</v>
      </c>
      <c r="I61" s="28">
        <v>-0.41</v>
      </c>
      <c r="J61" s="1">
        <f>H61/K61*100</f>
        <v>-0.40905483234178802</v>
      </c>
      <c r="K61" s="1">
        <v>147413</v>
      </c>
    </row>
    <row r="62" spans="1:11" s="1" customFormat="1" ht="15" customHeight="1">
      <c r="A62" s="30" t="s">
        <v>80</v>
      </c>
      <c r="B62" s="2">
        <v>952</v>
      </c>
      <c r="C62" s="2">
        <v>1596</v>
      </c>
      <c r="D62" s="29">
        <f>B62-C62</f>
        <v>-644</v>
      </c>
      <c r="E62" s="2">
        <v>4695</v>
      </c>
      <c r="F62" s="2">
        <v>5261</v>
      </c>
      <c r="G62" s="29">
        <f>E62-F62</f>
        <v>-566</v>
      </c>
      <c r="H62" s="29">
        <f>D62+G62</f>
        <v>-1210</v>
      </c>
      <c r="I62" s="28">
        <v>-0.82</v>
      </c>
      <c r="J62" s="1">
        <f>H62/K62*100</f>
        <v>-0.82421699385583691</v>
      </c>
      <c r="K62" s="2">
        <v>146806</v>
      </c>
    </row>
    <row r="63" spans="1:11" s="1" customFormat="1" ht="15" customHeight="1">
      <c r="A63" s="30" t="s">
        <v>79</v>
      </c>
      <c r="B63" s="2">
        <v>857</v>
      </c>
      <c r="C63" s="2">
        <v>1666</v>
      </c>
      <c r="D63" s="29">
        <v>-809</v>
      </c>
      <c r="E63" s="2">
        <v>5776</v>
      </c>
      <c r="F63" s="2">
        <v>5297</v>
      </c>
      <c r="G63" s="29">
        <v>479</v>
      </c>
      <c r="H63" s="29" t="s">
        <v>78</v>
      </c>
      <c r="I63" s="28">
        <v>-0.23</v>
      </c>
      <c r="K63" s="2">
        <v>145630</v>
      </c>
    </row>
    <row r="64" spans="1:11" s="1" customFormat="1" ht="15" customHeight="1">
      <c r="A64" s="30" t="s">
        <v>77</v>
      </c>
      <c r="B64" s="2">
        <v>867</v>
      </c>
      <c r="C64" s="2">
        <v>1723</v>
      </c>
      <c r="D64" s="29">
        <v>-856</v>
      </c>
      <c r="E64" s="2">
        <v>5245</v>
      </c>
      <c r="F64" s="2">
        <v>5196</v>
      </c>
      <c r="G64" s="29">
        <v>49</v>
      </c>
      <c r="H64" s="29">
        <v>-807</v>
      </c>
      <c r="I64" s="28">
        <v>-0.56000000000000005</v>
      </c>
      <c r="K64" s="2"/>
    </row>
    <row r="65" spans="1:11" s="4" customFormat="1" ht="15" customHeight="1" thickBot="1">
      <c r="A65" s="27" t="s">
        <v>76</v>
      </c>
      <c r="B65" s="3">
        <v>835</v>
      </c>
      <c r="C65" s="3">
        <v>1734</v>
      </c>
      <c r="D65" s="26">
        <v>-899</v>
      </c>
      <c r="E65" s="3">
        <v>5703</v>
      </c>
      <c r="F65" s="3">
        <v>5303</v>
      </c>
      <c r="G65" s="26">
        <v>400</v>
      </c>
      <c r="H65" s="26">
        <v>-499</v>
      </c>
      <c r="I65" s="25">
        <v>-0.35</v>
      </c>
      <c r="J65" s="1">
        <f>H65/K65*100</f>
        <v>-0.34544586053402188</v>
      </c>
      <c r="K65" s="24">
        <v>144451</v>
      </c>
    </row>
    <row r="66" spans="1:11" ht="15.75" customHeight="1">
      <c r="A66" s="5" t="s">
        <v>75</v>
      </c>
      <c r="B66" s="23"/>
      <c r="D66" s="23"/>
      <c r="E66" s="23"/>
      <c r="F66" s="23"/>
      <c r="G66" s="23"/>
      <c r="H66" s="23"/>
      <c r="I66" s="23"/>
    </row>
    <row r="67" spans="1:11" ht="15.75" customHeight="1">
      <c r="A67" s="5" t="s">
        <v>74</v>
      </c>
      <c r="B67" s="23"/>
      <c r="D67" s="23"/>
      <c r="E67" s="23"/>
      <c r="F67" s="23"/>
      <c r="G67" s="23"/>
      <c r="H67" s="23"/>
      <c r="I67" s="23"/>
    </row>
    <row r="68" spans="1:11" ht="15.75" customHeight="1">
      <c r="A68" s="5" t="s">
        <v>73</v>
      </c>
    </row>
  </sheetData>
  <mergeCells count="4">
    <mergeCell ref="A2:A3"/>
    <mergeCell ref="B2:D2"/>
    <mergeCell ref="E2:G2"/>
    <mergeCell ref="I2:I3"/>
  </mergeCells>
  <phoneticPr fontId="5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rowBreaks count="1" manualBreakCount="1">
    <brk id="49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8F64-1F9A-48EC-88BB-014D3F895E77}">
  <dimension ref="A1:I11"/>
  <sheetViews>
    <sheetView view="pageBreakPreview" zoomScaleNormal="100" zoomScaleSheetLayoutView="100" workbookViewId="0"/>
  </sheetViews>
  <sheetFormatPr defaultRowHeight="13.2"/>
  <cols>
    <col min="1" max="1" width="12.109375" style="6" bestFit="1" customWidth="1"/>
  </cols>
  <sheetData>
    <row r="1" spans="1:9" ht="29.25" customHeight="1" thickBot="1">
      <c r="A1" s="50" t="s">
        <v>120</v>
      </c>
      <c r="B1" s="23"/>
      <c r="C1" s="23"/>
      <c r="D1" s="23"/>
      <c r="E1" s="23" t="s">
        <v>119</v>
      </c>
      <c r="F1" s="23"/>
      <c r="G1" s="23"/>
      <c r="H1" s="23"/>
      <c r="I1" s="43" t="s">
        <v>118</v>
      </c>
    </row>
    <row r="2" spans="1:9" ht="15.75" customHeight="1">
      <c r="A2" s="347" t="s">
        <v>102</v>
      </c>
      <c r="B2" s="349" t="s">
        <v>117</v>
      </c>
      <c r="C2" s="350"/>
      <c r="D2" s="350"/>
      <c r="E2" s="351"/>
      <c r="F2" s="349" t="s">
        <v>116</v>
      </c>
      <c r="G2" s="350"/>
      <c r="H2" s="350"/>
      <c r="I2" s="350"/>
    </row>
    <row r="3" spans="1:9" ht="15.75" customHeight="1">
      <c r="A3" s="354"/>
      <c r="B3" s="355" t="s">
        <v>0</v>
      </c>
      <c r="C3" s="357" t="s">
        <v>115</v>
      </c>
      <c r="D3" s="358"/>
      <c r="E3" s="359" t="s">
        <v>114</v>
      </c>
      <c r="F3" s="355" t="s">
        <v>0</v>
      </c>
      <c r="G3" s="361" t="s">
        <v>113</v>
      </c>
      <c r="H3" s="362"/>
      <c r="I3" s="363" t="s">
        <v>112</v>
      </c>
    </row>
    <row r="4" spans="1:9" ht="47.25" customHeight="1">
      <c r="A4" s="348"/>
      <c r="B4" s="356"/>
      <c r="C4" s="37" t="s">
        <v>111</v>
      </c>
      <c r="D4" s="49" t="s">
        <v>110</v>
      </c>
      <c r="E4" s="360"/>
      <c r="F4" s="356"/>
      <c r="G4" s="37" t="s">
        <v>111</v>
      </c>
      <c r="H4" s="49" t="s">
        <v>110</v>
      </c>
      <c r="I4" s="353"/>
    </row>
    <row r="5" spans="1:9" ht="16.5" customHeight="1">
      <c r="A5" s="36" t="s">
        <v>109</v>
      </c>
      <c r="B5" s="48">
        <v>1314</v>
      </c>
      <c r="C5" s="47">
        <v>396</v>
      </c>
      <c r="D5" s="47">
        <v>783</v>
      </c>
      <c r="E5" s="47">
        <v>135</v>
      </c>
      <c r="F5" s="47">
        <v>312</v>
      </c>
      <c r="G5" s="47">
        <v>156</v>
      </c>
      <c r="H5" s="47">
        <v>131</v>
      </c>
      <c r="I5" s="47">
        <v>25</v>
      </c>
    </row>
    <row r="6" spans="1:9" s="1" customFormat="1" ht="16.5" customHeight="1">
      <c r="A6" s="36" t="s">
        <v>108</v>
      </c>
      <c r="B6" s="48">
        <v>1332</v>
      </c>
      <c r="C6" s="47">
        <v>416</v>
      </c>
      <c r="D6" s="47">
        <v>788</v>
      </c>
      <c r="E6" s="47">
        <v>128</v>
      </c>
      <c r="F6" s="47">
        <v>303</v>
      </c>
      <c r="G6" s="47">
        <v>154</v>
      </c>
      <c r="H6" s="47">
        <v>117</v>
      </c>
      <c r="I6" s="47">
        <v>32</v>
      </c>
    </row>
    <row r="7" spans="1:9" s="1" customFormat="1" ht="16.5" customHeight="1">
      <c r="A7" s="36" t="s">
        <v>107</v>
      </c>
      <c r="B7" s="2">
        <v>1292</v>
      </c>
      <c r="C7" s="47">
        <v>476</v>
      </c>
      <c r="D7" s="47">
        <v>816</v>
      </c>
      <c r="E7" s="47">
        <v>129</v>
      </c>
      <c r="F7" s="47">
        <v>321</v>
      </c>
      <c r="G7" s="47">
        <v>192</v>
      </c>
      <c r="H7" s="47">
        <v>129</v>
      </c>
      <c r="I7" s="47">
        <v>22</v>
      </c>
    </row>
    <row r="8" spans="1:9" s="1" customFormat="1" ht="16.5" customHeight="1">
      <c r="A8" s="36" t="s">
        <v>106</v>
      </c>
      <c r="B8" s="2">
        <v>1242</v>
      </c>
      <c r="C8" s="47">
        <v>375</v>
      </c>
      <c r="D8" s="47">
        <v>733</v>
      </c>
      <c r="E8" s="47">
        <v>134</v>
      </c>
      <c r="F8" s="47">
        <v>309</v>
      </c>
      <c r="G8" s="47">
        <v>166</v>
      </c>
      <c r="H8" s="47">
        <v>116</v>
      </c>
      <c r="I8" s="47">
        <v>27</v>
      </c>
    </row>
    <row r="9" spans="1:9" s="4" customFormat="1" ht="16.5" customHeight="1" thickBot="1">
      <c r="A9" s="46" t="s">
        <v>105</v>
      </c>
      <c r="B9" s="3">
        <v>1262</v>
      </c>
      <c r="C9" s="217">
        <v>315</v>
      </c>
      <c r="D9" s="217">
        <v>799</v>
      </c>
      <c r="E9" s="217">
        <v>148</v>
      </c>
      <c r="F9" s="217">
        <v>302</v>
      </c>
      <c r="G9" s="217">
        <v>150</v>
      </c>
      <c r="H9" s="217">
        <v>126</v>
      </c>
      <c r="I9" s="217">
        <v>26</v>
      </c>
    </row>
    <row r="10" spans="1:9" ht="15.75" customHeight="1">
      <c r="A10" s="5" t="s">
        <v>72</v>
      </c>
      <c r="B10" s="23"/>
      <c r="C10" s="23"/>
      <c r="D10" s="23"/>
      <c r="E10" s="23"/>
      <c r="F10" s="23"/>
      <c r="G10" s="23"/>
      <c r="H10" s="23"/>
      <c r="I10" s="23"/>
    </row>
    <row r="11" spans="1:9" ht="15.75" customHeight="1"/>
  </sheetData>
  <mergeCells count="9">
    <mergeCell ref="A2:A4"/>
    <mergeCell ref="B2:E2"/>
    <mergeCell ref="F2:I2"/>
    <mergeCell ref="B3:B4"/>
    <mergeCell ref="C3:D3"/>
    <mergeCell ref="E3:E4"/>
    <mergeCell ref="F3:F4"/>
    <mergeCell ref="G3:H3"/>
    <mergeCell ref="I3:I4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A13B-9476-464B-B47A-27C2CD4E3827}">
  <dimension ref="A1:L18"/>
  <sheetViews>
    <sheetView view="pageBreakPreview" zoomScaleNormal="100" zoomScaleSheetLayoutView="100" workbookViewId="0"/>
  </sheetViews>
  <sheetFormatPr defaultRowHeight="13.2"/>
  <cols>
    <col min="1" max="1" width="10.21875" style="6" customWidth="1"/>
    <col min="2" max="3" width="7.77734375" customWidth="1"/>
    <col min="4" max="5" width="7.44140625" customWidth="1"/>
    <col min="6" max="6" width="8" bestFit="1" customWidth="1"/>
    <col min="7" max="7" width="8.109375" customWidth="1"/>
    <col min="8" max="11" width="7.77734375" customWidth="1"/>
  </cols>
  <sheetData>
    <row r="1" spans="1:12" s="65" customFormat="1" ht="29.25" customHeight="1">
      <c r="A1" s="66" t="s">
        <v>142</v>
      </c>
    </row>
    <row r="2" spans="1:12" ht="15" thickBot="1">
      <c r="A2" s="62" t="s">
        <v>141</v>
      </c>
      <c r="B2" s="23"/>
      <c r="C2" s="23"/>
      <c r="D2" s="23"/>
      <c r="E2" s="23"/>
      <c r="F2" s="23"/>
      <c r="G2" s="364" t="s">
        <v>140</v>
      </c>
      <c r="H2" s="364"/>
      <c r="I2" s="364"/>
      <c r="J2" s="364"/>
      <c r="K2" s="364"/>
    </row>
    <row r="3" spans="1:12" ht="45" customHeight="1">
      <c r="A3" s="61" t="s">
        <v>102</v>
      </c>
      <c r="B3" s="57" t="s">
        <v>137</v>
      </c>
      <c r="C3" s="57" t="s">
        <v>136</v>
      </c>
      <c r="D3" s="57" t="s">
        <v>135</v>
      </c>
      <c r="E3" s="58" t="s">
        <v>134</v>
      </c>
      <c r="F3" s="60" t="s">
        <v>133</v>
      </c>
      <c r="G3" s="59" t="s">
        <v>139</v>
      </c>
      <c r="H3" s="58" t="s">
        <v>131</v>
      </c>
      <c r="I3" s="57" t="s">
        <v>130</v>
      </c>
      <c r="J3" s="57" t="s">
        <v>129</v>
      </c>
      <c r="K3" s="56" t="s">
        <v>128</v>
      </c>
    </row>
    <row r="4" spans="1:12" ht="15" customHeight="1">
      <c r="A4" s="36" t="s">
        <v>127</v>
      </c>
      <c r="B4" s="2">
        <v>5129</v>
      </c>
      <c r="C4" s="2">
        <v>2053</v>
      </c>
      <c r="D4" s="2">
        <v>92</v>
      </c>
      <c r="E4" s="2">
        <v>590</v>
      </c>
      <c r="F4" s="2">
        <v>631</v>
      </c>
      <c r="G4" s="2">
        <v>3</v>
      </c>
      <c r="H4" s="2">
        <v>57</v>
      </c>
      <c r="I4" s="2">
        <v>704</v>
      </c>
      <c r="J4" s="2">
        <v>263</v>
      </c>
      <c r="K4" s="2">
        <v>736</v>
      </c>
    </row>
    <row r="5" spans="1:12" ht="15" customHeight="1">
      <c r="A5" s="36" t="s">
        <v>126</v>
      </c>
      <c r="B5" s="2">
        <v>4806</v>
      </c>
      <c r="C5" s="2">
        <v>1932</v>
      </c>
      <c r="D5" s="2">
        <v>106</v>
      </c>
      <c r="E5" s="2">
        <v>582</v>
      </c>
      <c r="F5" s="2">
        <v>580</v>
      </c>
      <c r="G5" s="2">
        <v>8</v>
      </c>
      <c r="H5" s="2">
        <v>39</v>
      </c>
      <c r="I5" s="2">
        <v>727</v>
      </c>
      <c r="J5" s="2">
        <v>265</v>
      </c>
      <c r="K5" s="2">
        <v>567</v>
      </c>
    </row>
    <row r="6" spans="1:12" s="1" customFormat="1" ht="15" customHeight="1">
      <c r="A6" s="36" t="s">
        <v>125</v>
      </c>
      <c r="B6" s="2">
        <v>5503</v>
      </c>
      <c r="C6" s="2">
        <v>1996</v>
      </c>
      <c r="D6" s="2">
        <v>72</v>
      </c>
      <c r="E6" s="2">
        <v>599</v>
      </c>
      <c r="F6" s="2">
        <v>639</v>
      </c>
      <c r="G6" s="2">
        <v>8</v>
      </c>
      <c r="H6" s="2">
        <v>51</v>
      </c>
      <c r="I6" s="2">
        <v>815</v>
      </c>
      <c r="J6" s="2">
        <v>333</v>
      </c>
      <c r="K6" s="2">
        <v>990</v>
      </c>
      <c r="L6" s="55"/>
    </row>
    <row r="7" spans="1:12" s="1" customFormat="1" ht="15" customHeight="1">
      <c r="A7" s="36" t="s">
        <v>124</v>
      </c>
      <c r="B7" s="2">
        <v>5398</v>
      </c>
      <c r="C7" s="2">
        <v>1964</v>
      </c>
      <c r="D7" s="2">
        <v>72</v>
      </c>
      <c r="E7" s="2">
        <v>514</v>
      </c>
      <c r="F7" s="2">
        <v>612</v>
      </c>
      <c r="G7" s="2">
        <v>16</v>
      </c>
      <c r="H7" s="2">
        <v>53</v>
      </c>
      <c r="I7" s="2">
        <v>755</v>
      </c>
      <c r="J7" s="2">
        <v>358</v>
      </c>
      <c r="K7" s="2">
        <v>1054</v>
      </c>
      <c r="L7" s="55"/>
    </row>
    <row r="8" spans="1:12" s="4" customFormat="1" ht="15" customHeight="1" thickBot="1">
      <c r="A8" s="46" t="s">
        <v>123</v>
      </c>
      <c r="B8" s="3">
        <v>5311</v>
      </c>
      <c r="C8" s="3">
        <v>2011</v>
      </c>
      <c r="D8" s="3">
        <v>80</v>
      </c>
      <c r="E8" s="3">
        <v>488</v>
      </c>
      <c r="F8" s="3">
        <v>615</v>
      </c>
      <c r="G8" s="3">
        <v>11</v>
      </c>
      <c r="H8" s="3">
        <v>48</v>
      </c>
      <c r="I8" s="3">
        <v>633</v>
      </c>
      <c r="J8" s="3">
        <v>305</v>
      </c>
      <c r="K8" s="3">
        <v>1120</v>
      </c>
      <c r="L8" s="64"/>
    </row>
    <row r="9" spans="1:12" ht="15" customHeight="1">
      <c r="A9" s="5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2" ht="15" thickBot="1">
      <c r="A10" s="62" t="s">
        <v>138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2" ht="45" customHeight="1">
      <c r="A11" s="61" t="s">
        <v>102</v>
      </c>
      <c r="B11" s="57" t="s">
        <v>137</v>
      </c>
      <c r="C11" s="57" t="s">
        <v>136</v>
      </c>
      <c r="D11" s="57" t="s">
        <v>135</v>
      </c>
      <c r="E11" s="58" t="s">
        <v>134</v>
      </c>
      <c r="F11" s="60" t="s">
        <v>133</v>
      </c>
      <c r="G11" s="59" t="s">
        <v>132</v>
      </c>
      <c r="H11" s="58" t="s">
        <v>131</v>
      </c>
      <c r="I11" s="57" t="s">
        <v>130</v>
      </c>
      <c r="J11" s="57" t="s">
        <v>129</v>
      </c>
      <c r="K11" s="56" t="s">
        <v>128</v>
      </c>
    </row>
    <row r="12" spans="1:12" ht="15" customHeight="1">
      <c r="A12" s="36" t="s">
        <v>127</v>
      </c>
      <c r="B12" s="2">
        <v>5345</v>
      </c>
      <c r="C12" s="2">
        <v>2277</v>
      </c>
      <c r="D12" s="2">
        <v>130</v>
      </c>
      <c r="E12" s="2">
        <v>747</v>
      </c>
      <c r="F12" s="2">
        <v>572</v>
      </c>
      <c r="G12" s="2">
        <v>8</v>
      </c>
      <c r="H12" s="2">
        <v>53</v>
      </c>
      <c r="I12" s="2">
        <v>518</v>
      </c>
      <c r="J12" s="2">
        <v>337</v>
      </c>
      <c r="K12" s="2">
        <v>703</v>
      </c>
      <c r="L12" s="9"/>
    </row>
    <row r="13" spans="1:12" ht="15" customHeight="1">
      <c r="A13" s="36" t="s">
        <v>126</v>
      </c>
      <c r="B13" s="2">
        <v>5127</v>
      </c>
      <c r="C13" s="2">
        <v>2123</v>
      </c>
      <c r="D13" s="2">
        <v>167</v>
      </c>
      <c r="E13" s="2">
        <v>654</v>
      </c>
      <c r="F13" s="2">
        <v>591</v>
      </c>
      <c r="G13" s="2">
        <v>9</v>
      </c>
      <c r="H13" s="2">
        <v>49</v>
      </c>
      <c r="I13" s="2">
        <v>619</v>
      </c>
      <c r="J13" s="2">
        <v>322</v>
      </c>
      <c r="K13" s="2">
        <v>593</v>
      </c>
      <c r="L13" s="24"/>
    </row>
    <row r="14" spans="1:12" s="1" customFormat="1" ht="15" customHeight="1">
      <c r="A14" s="36" t="s">
        <v>125</v>
      </c>
      <c r="B14" s="2">
        <v>5390</v>
      </c>
      <c r="C14" s="2">
        <v>2254</v>
      </c>
      <c r="D14" s="2">
        <v>178</v>
      </c>
      <c r="E14" s="2">
        <v>627</v>
      </c>
      <c r="F14" s="2">
        <v>543</v>
      </c>
      <c r="G14" s="2">
        <v>15</v>
      </c>
      <c r="H14" s="2">
        <v>93</v>
      </c>
      <c r="I14" s="2">
        <v>566</v>
      </c>
      <c r="J14" s="2">
        <v>355</v>
      </c>
      <c r="K14" s="2">
        <v>759</v>
      </c>
      <c r="L14" s="55"/>
    </row>
    <row r="15" spans="1:12" s="1" customFormat="1" ht="15" customHeight="1">
      <c r="A15" s="36" t="s">
        <v>124</v>
      </c>
      <c r="B15" s="2">
        <v>5193</v>
      </c>
      <c r="C15" s="2">
        <v>2068</v>
      </c>
      <c r="D15" s="2">
        <v>156</v>
      </c>
      <c r="E15" s="2">
        <v>552</v>
      </c>
      <c r="F15" s="2">
        <v>507</v>
      </c>
      <c r="G15" s="2">
        <v>14</v>
      </c>
      <c r="H15" s="2">
        <v>53</v>
      </c>
      <c r="I15" s="2">
        <v>485</v>
      </c>
      <c r="J15" s="2">
        <v>589</v>
      </c>
      <c r="K15" s="2">
        <v>769</v>
      </c>
      <c r="L15" s="55"/>
    </row>
    <row r="16" spans="1:12" ht="15" customHeight="1" thickBot="1">
      <c r="A16" s="46" t="s">
        <v>123</v>
      </c>
      <c r="B16" s="3">
        <v>5247</v>
      </c>
      <c r="C16" s="3">
        <v>1935</v>
      </c>
      <c r="D16" s="3">
        <v>162</v>
      </c>
      <c r="E16" s="3">
        <v>518</v>
      </c>
      <c r="F16" s="3">
        <v>449</v>
      </c>
      <c r="G16" s="3">
        <v>8</v>
      </c>
      <c r="H16" s="3">
        <v>75</v>
      </c>
      <c r="I16" s="3">
        <v>475</v>
      </c>
      <c r="J16" s="3">
        <v>832</v>
      </c>
      <c r="K16" s="3">
        <v>793</v>
      </c>
      <c r="L16" s="54"/>
    </row>
    <row r="17" spans="1:11" ht="15" customHeight="1">
      <c r="A17" s="53" t="s">
        <v>122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14.4">
      <c r="A18" s="52" t="s">
        <v>121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</row>
  </sheetData>
  <mergeCells count="1">
    <mergeCell ref="G2:K2"/>
  </mergeCells>
  <phoneticPr fontId="5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46E1-0F0E-465D-AA7A-E86EE9C33E26}">
  <dimension ref="A1:T17"/>
  <sheetViews>
    <sheetView view="pageBreakPreview" zoomScaleNormal="100" zoomScaleSheetLayoutView="100" workbookViewId="0"/>
  </sheetViews>
  <sheetFormatPr defaultRowHeight="13.2"/>
  <cols>
    <col min="1" max="1" width="7.44140625" style="6" customWidth="1"/>
    <col min="2" max="8" width="5.21875" customWidth="1"/>
    <col min="9" max="9" width="6.44140625" bestFit="1" customWidth="1"/>
    <col min="10" max="14" width="5.21875" customWidth="1"/>
    <col min="15" max="15" width="6.44140625" bestFit="1" customWidth="1"/>
    <col min="16" max="17" width="5.21875" customWidth="1"/>
  </cols>
  <sheetData>
    <row r="1" spans="1:20" ht="29.25" customHeight="1">
      <c r="A1" s="66" t="s">
        <v>165</v>
      </c>
    </row>
    <row r="2" spans="1:20" ht="15" customHeight="1" thickBot="1">
      <c r="A2" s="88" t="s">
        <v>164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95" t="s">
        <v>163</v>
      </c>
    </row>
    <row r="3" spans="1:20" s="92" customFormat="1" ht="45" customHeight="1">
      <c r="A3" s="94" t="s">
        <v>102</v>
      </c>
      <c r="B3" s="83" t="s">
        <v>160</v>
      </c>
      <c r="C3" s="83" t="s">
        <v>159</v>
      </c>
      <c r="D3" s="83" t="s">
        <v>158</v>
      </c>
      <c r="E3" s="83" t="s">
        <v>157</v>
      </c>
      <c r="F3" s="83" t="s">
        <v>156</v>
      </c>
      <c r="G3" s="83" t="s">
        <v>155</v>
      </c>
      <c r="H3" s="83" t="s">
        <v>154</v>
      </c>
      <c r="I3" s="83" t="s">
        <v>153</v>
      </c>
      <c r="J3" s="83" t="s">
        <v>152</v>
      </c>
      <c r="K3" s="83" t="s">
        <v>151</v>
      </c>
      <c r="L3" s="83" t="s">
        <v>150</v>
      </c>
      <c r="M3" s="83" t="s">
        <v>149</v>
      </c>
      <c r="N3" s="83" t="s">
        <v>148</v>
      </c>
      <c r="O3" s="83" t="s">
        <v>147</v>
      </c>
      <c r="P3" s="93" t="s">
        <v>146</v>
      </c>
      <c r="Q3" s="93" t="s">
        <v>128</v>
      </c>
    </row>
    <row r="4" spans="1:20" ht="15" customHeight="1">
      <c r="A4" s="91" t="s">
        <v>145</v>
      </c>
      <c r="B4" s="90">
        <v>699</v>
      </c>
      <c r="C4" s="77">
        <v>173</v>
      </c>
      <c r="D4" s="77">
        <v>72</v>
      </c>
      <c r="E4" s="77">
        <v>123</v>
      </c>
      <c r="F4" s="77">
        <v>113</v>
      </c>
      <c r="G4" s="77">
        <v>121</v>
      </c>
      <c r="H4" s="77">
        <v>639</v>
      </c>
      <c r="I4" s="77">
        <v>1181</v>
      </c>
      <c r="J4" s="77">
        <v>191</v>
      </c>
      <c r="K4" s="77">
        <v>83</v>
      </c>
      <c r="L4" s="77">
        <v>90</v>
      </c>
      <c r="M4" s="77">
        <v>134</v>
      </c>
      <c r="N4" s="77">
        <v>107</v>
      </c>
      <c r="O4" s="77">
        <v>694</v>
      </c>
      <c r="P4" s="77">
        <v>336</v>
      </c>
      <c r="Q4" s="77">
        <v>67</v>
      </c>
      <c r="T4" s="76"/>
    </row>
    <row r="5" spans="1:20" ht="15" customHeight="1">
      <c r="A5" s="91" t="s">
        <v>144</v>
      </c>
      <c r="B5" s="90">
        <v>573</v>
      </c>
      <c r="C5" s="77">
        <v>139</v>
      </c>
      <c r="D5" s="77">
        <v>44</v>
      </c>
      <c r="E5" s="77">
        <v>108</v>
      </c>
      <c r="F5" s="77">
        <v>81</v>
      </c>
      <c r="G5" s="77">
        <v>129</v>
      </c>
      <c r="H5" s="77">
        <v>666</v>
      </c>
      <c r="I5" s="77">
        <v>1382</v>
      </c>
      <c r="J5" s="77">
        <v>149</v>
      </c>
      <c r="K5" s="77">
        <v>82</v>
      </c>
      <c r="L5" s="77">
        <v>83</v>
      </c>
      <c r="M5" s="77">
        <v>87</v>
      </c>
      <c r="N5" s="77">
        <v>80</v>
      </c>
      <c r="O5" s="77">
        <v>995</v>
      </c>
      <c r="P5" s="77">
        <v>166</v>
      </c>
      <c r="Q5" s="77">
        <v>42</v>
      </c>
      <c r="T5" s="76"/>
    </row>
    <row r="6" spans="1:20" s="1" customFormat="1" ht="15" customHeight="1">
      <c r="A6" s="75" t="s">
        <v>162</v>
      </c>
      <c r="B6" s="74">
        <v>675</v>
      </c>
      <c r="C6" s="74">
        <v>159</v>
      </c>
      <c r="D6" s="74">
        <v>78</v>
      </c>
      <c r="E6" s="74">
        <v>116</v>
      </c>
      <c r="F6" s="74">
        <v>110</v>
      </c>
      <c r="G6" s="74">
        <v>125</v>
      </c>
      <c r="H6" s="74">
        <v>654</v>
      </c>
      <c r="I6" s="74">
        <v>1560</v>
      </c>
      <c r="J6" s="74">
        <v>149</v>
      </c>
      <c r="K6" s="74">
        <v>84</v>
      </c>
      <c r="L6" s="73">
        <v>92</v>
      </c>
      <c r="M6" s="73">
        <v>83</v>
      </c>
      <c r="N6" s="73">
        <v>120</v>
      </c>
      <c r="O6" s="73">
        <v>963</v>
      </c>
      <c r="P6" s="73">
        <v>488</v>
      </c>
      <c r="Q6" s="73">
        <v>47</v>
      </c>
    </row>
    <row r="7" spans="1:20" s="1" customFormat="1" ht="15" customHeight="1">
      <c r="A7" s="75" t="s">
        <v>70</v>
      </c>
      <c r="B7" s="74">
        <v>610</v>
      </c>
      <c r="C7" s="74">
        <v>151</v>
      </c>
      <c r="D7" s="74">
        <v>64</v>
      </c>
      <c r="E7" s="74">
        <v>94</v>
      </c>
      <c r="F7" s="74">
        <v>90</v>
      </c>
      <c r="G7" s="74">
        <v>107</v>
      </c>
      <c r="H7" s="74">
        <v>560</v>
      </c>
      <c r="I7" s="74">
        <v>1458</v>
      </c>
      <c r="J7" s="74">
        <v>141</v>
      </c>
      <c r="K7" s="74">
        <v>121</v>
      </c>
      <c r="L7" s="73">
        <v>76</v>
      </c>
      <c r="M7" s="73">
        <v>112</v>
      </c>
      <c r="N7" s="73">
        <v>115</v>
      </c>
      <c r="O7" s="73">
        <v>1066</v>
      </c>
      <c r="P7" s="73">
        <v>580</v>
      </c>
      <c r="Q7" s="73">
        <v>53</v>
      </c>
    </row>
    <row r="8" spans="1:20" s="4" customFormat="1" ht="15" customHeight="1" thickBot="1">
      <c r="A8" s="72" t="s">
        <v>143</v>
      </c>
      <c r="B8" s="71">
        <v>588</v>
      </c>
      <c r="C8" s="71">
        <v>143</v>
      </c>
      <c r="D8" s="71">
        <v>40</v>
      </c>
      <c r="E8" s="71">
        <v>104</v>
      </c>
      <c r="F8" s="71">
        <v>92</v>
      </c>
      <c r="G8" s="71">
        <v>100</v>
      </c>
      <c r="H8" s="71">
        <v>577</v>
      </c>
      <c r="I8" s="71">
        <v>1427</v>
      </c>
      <c r="J8" s="71">
        <v>161</v>
      </c>
      <c r="K8" s="71">
        <v>90</v>
      </c>
      <c r="L8" s="70">
        <v>111</v>
      </c>
      <c r="M8" s="70">
        <v>103</v>
      </c>
      <c r="N8" s="70">
        <v>90</v>
      </c>
      <c r="O8" s="70">
        <v>976</v>
      </c>
      <c r="P8" s="70">
        <v>672</v>
      </c>
      <c r="Q8" s="70">
        <v>37</v>
      </c>
    </row>
    <row r="9" spans="1:20" ht="15" customHeight="1">
      <c r="A9" s="89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6"/>
    </row>
    <row r="10" spans="1:20" ht="15" customHeight="1" thickBot="1">
      <c r="A10" s="88" t="s">
        <v>161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6"/>
    </row>
    <row r="11" spans="1:20" ht="45" customHeight="1">
      <c r="A11" s="85" t="s">
        <v>102</v>
      </c>
      <c r="B11" s="80" t="s">
        <v>160</v>
      </c>
      <c r="C11" s="80" t="s">
        <v>159</v>
      </c>
      <c r="D11" s="80" t="s">
        <v>158</v>
      </c>
      <c r="E11" s="84" t="s">
        <v>157</v>
      </c>
      <c r="F11" s="80" t="s">
        <v>156</v>
      </c>
      <c r="G11" s="80" t="s">
        <v>155</v>
      </c>
      <c r="H11" s="81" t="s">
        <v>154</v>
      </c>
      <c r="I11" s="80" t="s">
        <v>153</v>
      </c>
      <c r="J11" s="80" t="s">
        <v>152</v>
      </c>
      <c r="K11" s="82" t="s">
        <v>151</v>
      </c>
      <c r="L11" s="83" t="s">
        <v>150</v>
      </c>
      <c r="M11" s="80" t="s">
        <v>149</v>
      </c>
      <c r="N11" s="82" t="s">
        <v>148</v>
      </c>
      <c r="O11" s="81" t="s">
        <v>147</v>
      </c>
      <c r="P11" s="80" t="s">
        <v>146</v>
      </c>
      <c r="Q11" s="79" t="s">
        <v>128</v>
      </c>
    </row>
    <row r="12" spans="1:20" ht="15" customHeight="1">
      <c r="A12" s="78" t="s">
        <v>145</v>
      </c>
      <c r="B12" s="77">
        <v>807</v>
      </c>
      <c r="C12" s="77">
        <v>145</v>
      </c>
      <c r="D12" s="77">
        <v>38</v>
      </c>
      <c r="E12" s="77">
        <v>110</v>
      </c>
      <c r="F12" s="77">
        <v>106</v>
      </c>
      <c r="G12" s="77">
        <v>129</v>
      </c>
      <c r="H12" s="77">
        <v>589</v>
      </c>
      <c r="I12" s="77">
        <v>1282</v>
      </c>
      <c r="J12" s="77">
        <v>255</v>
      </c>
      <c r="K12" s="77">
        <v>110</v>
      </c>
      <c r="L12" s="77">
        <v>138</v>
      </c>
      <c r="M12" s="77">
        <v>114</v>
      </c>
      <c r="N12" s="77">
        <v>102</v>
      </c>
      <c r="O12" s="77">
        <v>724</v>
      </c>
      <c r="P12" s="77">
        <v>229</v>
      </c>
      <c r="Q12" s="77">
        <v>172</v>
      </c>
      <c r="T12" s="76"/>
    </row>
    <row r="13" spans="1:20" ht="15" customHeight="1">
      <c r="A13" s="78" t="s">
        <v>144</v>
      </c>
      <c r="B13" s="77">
        <v>765</v>
      </c>
      <c r="C13" s="77">
        <v>135</v>
      </c>
      <c r="D13" s="77">
        <v>58</v>
      </c>
      <c r="E13" s="77">
        <v>132</v>
      </c>
      <c r="F13" s="77">
        <v>90</v>
      </c>
      <c r="G13" s="77">
        <v>154</v>
      </c>
      <c r="H13" s="77">
        <v>534</v>
      </c>
      <c r="I13" s="77">
        <v>1319</v>
      </c>
      <c r="J13" s="77">
        <v>264</v>
      </c>
      <c r="K13" s="77">
        <v>95</v>
      </c>
      <c r="L13" s="77">
        <v>103</v>
      </c>
      <c r="M13" s="77">
        <v>112</v>
      </c>
      <c r="N13" s="77">
        <v>98</v>
      </c>
      <c r="O13" s="77">
        <v>950</v>
      </c>
      <c r="P13" s="77">
        <v>206</v>
      </c>
      <c r="Q13" s="77">
        <v>112</v>
      </c>
      <c r="T13" s="76"/>
    </row>
    <row r="14" spans="1:20" s="1" customFormat="1" ht="15" customHeight="1">
      <c r="A14" s="75" t="s">
        <v>162</v>
      </c>
      <c r="B14" s="74">
        <v>736</v>
      </c>
      <c r="C14" s="74">
        <v>140</v>
      </c>
      <c r="D14" s="74">
        <v>52</v>
      </c>
      <c r="E14" s="74">
        <v>110</v>
      </c>
      <c r="F14" s="74">
        <v>96</v>
      </c>
      <c r="G14" s="74">
        <v>104</v>
      </c>
      <c r="H14" s="74">
        <v>580</v>
      </c>
      <c r="I14" s="74">
        <v>1310</v>
      </c>
      <c r="J14" s="74">
        <v>294</v>
      </c>
      <c r="K14" s="74">
        <v>90</v>
      </c>
      <c r="L14" s="73">
        <v>134</v>
      </c>
      <c r="M14" s="73">
        <v>127</v>
      </c>
      <c r="N14" s="73">
        <v>108</v>
      </c>
      <c r="O14" s="73">
        <v>1020</v>
      </c>
      <c r="P14" s="73">
        <v>357</v>
      </c>
      <c r="Q14" s="73">
        <v>132</v>
      </c>
    </row>
    <row r="15" spans="1:20" s="1" customFormat="1" ht="15" customHeight="1">
      <c r="A15" s="75" t="s">
        <v>70</v>
      </c>
      <c r="B15" s="74">
        <v>670</v>
      </c>
      <c r="C15" s="74">
        <v>131</v>
      </c>
      <c r="D15" s="74">
        <v>58</v>
      </c>
      <c r="E15" s="74">
        <v>128</v>
      </c>
      <c r="F15" s="74">
        <v>67</v>
      </c>
      <c r="G15" s="74">
        <v>127</v>
      </c>
      <c r="H15" s="74">
        <v>476</v>
      </c>
      <c r="I15" s="74">
        <v>1279</v>
      </c>
      <c r="J15" s="74">
        <v>335</v>
      </c>
      <c r="K15" s="74">
        <v>99</v>
      </c>
      <c r="L15" s="73">
        <v>139</v>
      </c>
      <c r="M15" s="73">
        <v>96</v>
      </c>
      <c r="N15" s="73">
        <v>84</v>
      </c>
      <c r="O15" s="73">
        <v>924</v>
      </c>
      <c r="P15" s="73">
        <v>429</v>
      </c>
      <c r="Q15" s="73">
        <v>151</v>
      </c>
    </row>
    <row r="16" spans="1:20" ht="15" customHeight="1" thickBot="1">
      <c r="A16" s="72" t="s">
        <v>143</v>
      </c>
      <c r="B16" s="71">
        <v>752</v>
      </c>
      <c r="C16" s="71">
        <v>127</v>
      </c>
      <c r="D16" s="71">
        <v>46</v>
      </c>
      <c r="E16" s="71">
        <v>90</v>
      </c>
      <c r="F16" s="71">
        <v>95</v>
      </c>
      <c r="G16" s="71">
        <v>117</v>
      </c>
      <c r="H16" s="71">
        <v>501</v>
      </c>
      <c r="I16" s="71">
        <v>1344</v>
      </c>
      <c r="J16" s="71">
        <v>280</v>
      </c>
      <c r="K16" s="71">
        <v>111</v>
      </c>
      <c r="L16" s="70">
        <v>127</v>
      </c>
      <c r="M16" s="70">
        <v>127</v>
      </c>
      <c r="N16" s="70">
        <v>95</v>
      </c>
      <c r="O16" s="70">
        <v>945</v>
      </c>
      <c r="P16" s="70">
        <v>368</v>
      </c>
      <c r="Q16" s="70">
        <v>122</v>
      </c>
    </row>
    <row r="17" spans="1:17" ht="18.75" customHeight="1">
      <c r="A17" s="69" t="s">
        <v>122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67"/>
      <c r="Q17" s="67"/>
    </row>
  </sheetData>
  <phoneticPr fontId="5"/>
  <pageMargins left="0.55118110236220474" right="0.55118110236220474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DB5BE-8A8D-4D86-8A48-179DF7F9A783}">
  <dimension ref="A1:P69"/>
  <sheetViews>
    <sheetView view="pageBreakPreview" zoomScaleNormal="100" zoomScaleSheetLayoutView="100" workbookViewId="0"/>
  </sheetViews>
  <sheetFormatPr defaultRowHeight="13.2"/>
  <cols>
    <col min="1" max="1" width="9.33203125" customWidth="1"/>
    <col min="2" max="4" width="7.44140625" customWidth="1"/>
    <col min="5" max="11" width="8.44140625" customWidth="1"/>
    <col min="12" max="12" width="0.77734375" customWidth="1"/>
  </cols>
  <sheetData>
    <row r="1" spans="1:11" ht="29.25" customHeight="1" thickBot="1">
      <c r="A1" s="132" t="s">
        <v>240</v>
      </c>
      <c r="B1" s="96"/>
      <c r="C1" s="96"/>
      <c r="D1" s="96"/>
      <c r="E1" s="96"/>
      <c r="F1" s="96"/>
      <c r="G1" s="96"/>
      <c r="H1" s="96" t="s">
        <v>239</v>
      </c>
      <c r="I1" s="96"/>
      <c r="J1" s="96"/>
      <c r="K1" s="131" t="s">
        <v>238</v>
      </c>
    </row>
    <row r="2" spans="1:11" ht="15.75" customHeight="1">
      <c r="A2" s="116" t="s">
        <v>102</v>
      </c>
      <c r="B2" s="115" t="s">
        <v>0</v>
      </c>
      <c r="C2" s="115" t="s">
        <v>2</v>
      </c>
      <c r="D2" s="115" t="s">
        <v>1</v>
      </c>
      <c r="E2" s="115" t="s">
        <v>190</v>
      </c>
      <c r="F2" s="115" t="s">
        <v>189</v>
      </c>
      <c r="G2" s="115" t="s">
        <v>188</v>
      </c>
      <c r="H2" s="115" t="s">
        <v>187</v>
      </c>
      <c r="I2" s="115" t="s">
        <v>186</v>
      </c>
      <c r="J2" s="115" t="s">
        <v>185</v>
      </c>
      <c r="K2" s="114" t="s">
        <v>129</v>
      </c>
    </row>
    <row r="3" spans="1:11" ht="15.75" customHeight="1">
      <c r="A3" s="108" t="s">
        <v>237</v>
      </c>
      <c r="B3" s="130">
        <v>398</v>
      </c>
      <c r="C3" s="125" t="s">
        <v>204</v>
      </c>
      <c r="D3" s="126" t="s">
        <v>212</v>
      </c>
      <c r="E3" s="129">
        <v>363</v>
      </c>
      <c r="F3" s="129">
        <v>1</v>
      </c>
      <c r="G3" s="125" t="s">
        <v>212</v>
      </c>
      <c r="H3" s="129">
        <v>20</v>
      </c>
      <c r="I3" s="125" t="s">
        <v>212</v>
      </c>
      <c r="J3" s="125" t="s">
        <v>212</v>
      </c>
      <c r="K3" s="129">
        <v>14</v>
      </c>
    </row>
    <row r="4" spans="1:11" ht="15.75" customHeight="1">
      <c r="A4" s="108" t="s">
        <v>236</v>
      </c>
      <c r="B4" s="130">
        <v>440</v>
      </c>
      <c r="C4" s="125" t="s">
        <v>204</v>
      </c>
      <c r="D4" s="126" t="s">
        <v>212</v>
      </c>
      <c r="E4" s="129">
        <v>419</v>
      </c>
      <c r="F4" s="129">
        <v>1</v>
      </c>
      <c r="G4" s="125" t="s">
        <v>212</v>
      </c>
      <c r="H4" s="129">
        <v>12</v>
      </c>
      <c r="I4" s="125" t="s">
        <v>212</v>
      </c>
      <c r="J4" s="125" t="s">
        <v>212</v>
      </c>
      <c r="K4" s="129">
        <v>8</v>
      </c>
    </row>
    <row r="5" spans="1:11" ht="15.75" customHeight="1">
      <c r="A5" s="108" t="s">
        <v>235</v>
      </c>
      <c r="B5" s="127">
        <v>425</v>
      </c>
      <c r="C5" s="125" t="s">
        <v>204</v>
      </c>
      <c r="D5" s="126" t="s">
        <v>212</v>
      </c>
      <c r="E5" s="125">
        <v>405</v>
      </c>
      <c r="F5" s="125">
        <v>2</v>
      </c>
      <c r="G5" s="125" t="s">
        <v>212</v>
      </c>
      <c r="H5" s="125">
        <v>10</v>
      </c>
      <c r="I5" s="125" t="s">
        <v>212</v>
      </c>
      <c r="J5" s="125" t="s">
        <v>212</v>
      </c>
      <c r="K5" s="125">
        <v>8</v>
      </c>
    </row>
    <row r="6" spans="1:11" ht="15.75" customHeight="1">
      <c r="A6" s="108" t="s">
        <v>234</v>
      </c>
      <c r="B6" s="127">
        <v>434</v>
      </c>
      <c r="C6" s="125" t="s">
        <v>204</v>
      </c>
      <c r="D6" s="126" t="s">
        <v>212</v>
      </c>
      <c r="E6" s="125">
        <v>411</v>
      </c>
      <c r="F6" s="125">
        <v>2</v>
      </c>
      <c r="G6" s="125" t="s">
        <v>212</v>
      </c>
      <c r="H6" s="125">
        <v>13</v>
      </c>
      <c r="I6" s="125" t="s">
        <v>212</v>
      </c>
      <c r="J6" s="125" t="s">
        <v>212</v>
      </c>
      <c r="K6" s="125">
        <v>8</v>
      </c>
    </row>
    <row r="7" spans="1:11" ht="15.75" customHeight="1">
      <c r="A7" s="108" t="s">
        <v>233</v>
      </c>
      <c r="B7" s="127">
        <v>466</v>
      </c>
      <c r="C7" s="125" t="s">
        <v>204</v>
      </c>
      <c r="D7" s="126" t="s">
        <v>212</v>
      </c>
      <c r="E7" s="125">
        <v>447</v>
      </c>
      <c r="F7" s="125">
        <v>2</v>
      </c>
      <c r="G7" s="125" t="s">
        <v>212</v>
      </c>
      <c r="H7" s="125">
        <v>8</v>
      </c>
      <c r="I7" s="125" t="s">
        <v>212</v>
      </c>
      <c r="J7" s="125" t="s">
        <v>212</v>
      </c>
      <c r="K7" s="125">
        <v>9</v>
      </c>
    </row>
    <row r="8" spans="1:11" ht="15.75" customHeight="1">
      <c r="A8" s="108" t="s">
        <v>232</v>
      </c>
      <c r="B8" s="127">
        <v>494</v>
      </c>
      <c r="C8" s="125" t="s">
        <v>204</v>
      </c>
      <c r="D8" s="126" t="s">
        <v>212</v>
      </c>
      <c r="E8" s="125">
        <v>463</v>
      </c>
      <c r="F8" s="125">
        <v>2</v>
      </c>
      <c r="G8" s="125" t="s">
        <v>212</v>
      </c>
      <c r="H8" s="125">
        <v>20</v>
      </c>
      <c r="I8" s="125" t="s">
        <v>212</v>
      </c>
      <c r="J8" s="125" t="s">
        <v>212</v>
      </c>
      <c r="K8" s="125">
        <v>9</v>
      </c>
    </row>
    <row r="9" spans="1:11" ht="15.75" customHeight="1">
      <c r="A9" s="108" t="s">
        <v>231</v>
      </c>
      <c r="B9" s="127">
        <v>513</v>
      </c>
      <c r="C9" s="125" t="s">
        <v>212</v>
      </c>
      <c r="D9" s="126" t="s">
        <v>212</v>
      </c>
      <c r="E9" s="125">
        <v>471</v>
      </c>
      <c r="F9" s="125">
        <v>2</v>
      </c>
      <c r="G9" s="125" t="s">
        <v>212</v>
      </c>
      <c r="H9" s="125">
        <v>38</v>
      </c>
      <c r="I9" s="125" t="s">
        <v>212</v>
      </c>
      <c r="J9" s="125" t="s">
        <v>212</v>
      </c>
      <c r="K9" s="125">
        <v>2</v>
      </c>
    </row>
    <row r="10" spans="1:11" ht="15.75" customHeight="1">
      <c r="A10" s="108" t="s">
        <v>230</v>
      </c>
      <c r="B10" s="127">
        <v>539</v>
      </c>
      <c r="C10" s="125" t="s">
        <v>212</v>
      </c>
      <c r="D10" s="126" t="s">
        <v>212</v>
      </c>
      <c r="E10" s="125" t="s">
        <v>204</v>
      </c>
      <c r="F10" s="125" t="s">
        <v>204</v>
      </c>
      <c r="G10" s="125" t="s">
        <v>212</v>
      </c>
      <c r="H10" s="125" t="s">
        <v>204</v>
      </c>
      <c r="I10" s="125" t="s">
        <v>212</v>
      </c>
      <c r="J10" s="125" t="s">
        <v>212</v>
      </c>
      <c r="K10" s="125" t="s">
        <v>204</v>
      </c>
    </row>
    <row r="11" spans="1:11" s="128" customFormat="1" ht="15.75" customHeight="1">
      <c r="A11" s="108" t="s">
        <v>229</v>
      </c>
      <c r="B11" s="127">
        <v>564</v>
      </c>
      <c r="C11" s="125" t="s">
        <v>212</v>
      </c>
      <c r="D11" s="126" t="s">
        <v>212</v>
      </c>
      <c r="E11" s="125" t="s">
        <v>204</v>
      </c>
      <c r="F11" s="125" t="s">
        <v>204</v>
      </c>
      <c r="G11" s="125" t="s">
        <v>212</v>
      </c>
      <c r="H11" s="125" t="s">
        <v>204</v>
      </c>
      <c r="I11" s="125" t="s">
        <v>212</v>
      </c>
      <c r="J11" s="125" t="s">
        <v>212</v>
      </c>
      <c r="K11" s="125" t="s">
        <v>204</v>
      </c>
    </row>
    <row r="12" spans="1:11" s="128" customFormat="1" ht="15.75" customHeight="1">
      <c r="A12" s="108" t="s">
        <v>228</v>
      </c>
      <c r="B12" s="127">
        <v>557</v>
      </c>
      <c r="C12" s="125" t="s">
        <v>212</v>
      </c>
      <c r="D12" s="126" t="s">
        <v>212</v>
      </c>
      <c r="E12" s="125" t="s">
        <v>204</v>
      </c>
      <c r="F12" s="125" t="s">
        <v>204</v>
      </c>
      <c r="G12" s="125" t="s">
        <v>212</v>
      </c>
      <c r="H12" s="125" t="s">
        <v>204</v>
      </c>
      <c r="I12" s="125" t="s">
        <v>212</v>
      </c>
      <c r="J12" s="125" t="s">
        <v>212</v>
      </c>
      <c r="K12" s="125" t="s">
        <v>204</v>
      </c>
    </row>
    <row r="13" spans="1:11" s="128" customFormat="1" ht="15.75" customHeight="1">
      <c r="A13" s="108" t="s">
        <v>227</v>
      </c>
      <c r="B13" s="127">
        <v>584</v>
      </c>
      <c r="C13" s="125" t="s">
        <v>212</v>
      </c>
      <c r="D13" s="126" t="s">
        <v>212</v>
      </c>
      <c r="E13" s="125" t="s">
        <v>204</v>
      </c>
      <c r="F13" s="125" t="s">
        <v>204</v>
      </c>
      <c r="G13" s="125" t="s">
        <v>212</v>
      </c>
      <c r="H13" s="125" t="s">
        <v>204</v>
      </c>
      <c r="I13" s="125" t="s">
        <v>212</v>
      </c>
      <c r="J13" s="125" t="s">
        <v>212</v>
      </c>
      <c r="K13" s="125" t="s">
        <v>204</v>
      </c>
    </row>
    <row r="14" spans="1:11" s="128" customFormat="1" ht="15.75" customHeight="1">
      <c r="A14" s="108" t="s">
        <v>226</v>
      </c>
      <c r="B14" s="127">
        <v>597</v>
      </c>
      <c r="C14" s="125" t="s">
        <v>212</v>
      </c>
      <c r="D14" s="126" t="s">
        <v>212</v>
      </c>
      <c r="E14" s="125">
        <v>577</v>
      </c>
      <c r="F14" s="125">
        <v>4</v>
      </c>
      <c r="G14" s="125" t="s">
        <v>212</v>
      </c>
      <c r="H14" s="125">
        <v>10</v>
      </c>
      <c r="I14" s="125" t="s">
        <v>212</v>
      </c>
      <c r="J14" s="125" t="s">
        <v>212</v>
      </c>
      <c r="K14" s="125">
        <v>6</v>
      </c>
    </row>
    <row r="15" spans="1:11" ht="15.75" customHeight="1">
      <c r="A15" s="108" t="s">
        <v>225</v>
      </c>
      <c r="B15" s="127">
        <v>608</v>
      </c>
      <c r="C15" s="125" t="s">
        <v>212</v>
      </c>
      <c r="D15" s="126" t="s">
        <v>212</v>
      </c>
      <c r="E15" s="125">
        <v>588</v>
      </c>
      <c r="F15" s="125">
        <v>1</v>
      </c>
      <c r="G15" s="125" t="s">
        <v>212</v>
      </c>
      <c r="H15" s="125">
        <v>16</v>
      </c>
      <c r="I15" s="125" t="s">
        <v>212</v>
      </c>
      <c r="J15" s="125" t="s">
        <v>212</v>
      </c>
      <c r="K15" s="125">
        <v>3</v>
      </c>
    </row>
    <row r="16" spans="1:11" ht="15.75" customHeight="1">
      <c r="A16" s="108" t="s">
        <v>224</v>
      </c>
      <c r="B16" s="127">
        <v>623</v>
      </c>
      <c r="C16" s="125" t="s">
        <v>212</v>
      </c>
      <c r="D16" s="126" t="s">
        <v>212</v>
      </c>
      <c r="E16" s="125">
        <v>603</v>
      </c>
      <c r="F16" s="125">
        <v>1</v>
      </c>
      <c r="G16" s="125" t="s">
        <v>212</v>
      </c>
      <c r="H16" s="125">
        <v>15</v>
      </c>
      <c r="I16" s="125" t="s">
        <v>212</v>
      </c>
      <c r="J16" s="125" t="s">
        <v>212</v>
      </c>
      <c r="K16" s="125">
        <v>82</v>
      </c>
    </row>
    <row r="17" spans="1:11" ht="15.75" customHeight="1">
      <c r="A17" s="108" t="s">
        <v>223</v>
      </c>
      <c r="B17" s="127">
        <v>644</v>
      </c>
      <c r="C17" s="125" t="s">
        <v>212</v>
      </c>
      <c r="D17" s="126" t="s">
        <v>212</v>
      </c>
      <c r="E17" s="125">
        <v>628</v>
      </c>
      <c r="F17" s="125">
        <v>2</v>
      </c>
      <c r="G17" s="125" t="s">
        <v>212</v>
      </c>
      <c r="H17" s="125">
        <v>10</v>
      </c>
      <c r="I17" s="125" t="s">
        <v>212</v>
      </c>
      <c r="J17" s="125" t="s">
        <v>212</v>
      </c>
      <c r="K17" s="125">
        <v>4</v>
      </c>
    </row>
    <row r="18" spans="1:11" ht="15.75" customHeight="1">
      <c r="A18" s="108" t="s">
        <v>222</v>
      </c>
      <c r="B18" s="127">
        <v>644</v>
      </c>
      <c r="C18" s="125" t="s">
        <v>212</v>
      </c>
      <c r="D18" s="126" t="s">
        <v>212</v>
      </c>
      <c r="E18" s="125">
        <v>632</v>
      </c>
      <c r="F18" s="125">
        <v>2</v>
      </c>
      <c r="G18" s="125" t="s">
        <v>212</v>
      </c>
      <c r="H18" s="125">
        <v>7</v>
      </c>
      <c r="I18" s="125" t="s">
        <v>212</v>
      </c>
      <c r="J18" s="125" t="s">
        <v>212</v>
      </c>
      <c r="K18" s="125">
        <v>3</v>
      </c>
    </row>
    <row r="19" spans="1:11" ht="15.75" customHeight="1">
      <c r="A19" s="108" t="s">
        <v>221</v>
      </c>
      <c r="B19" s="127">
        <v>653</v>
      </c>
      <c r="C19" s="125" t="s">
        <v>212</v>
      </c>
      <c r="D19" s="126" t="s">
        <v>212</v>
      </c>
      <c r="E19" s="125">
        <v>634</v>
      </c>
      <c r="F19" s="125">
        <v>1</v>
      </c>
      <c r="G19" s="125" t="s">
        <v>212</v>
      </c>
      <c r="H19" s="125">
        <v>11</v>
      </c>
      <c r="I19" s="125" t="s">
        <v>212</v>
      </c>
      <c r="J19" s="125" t="s">
        <v>212</v>
      </c>
      <c r="K19" s="125">
        <v>7</v>
      </c>
    </row>
    <row r="20" spans="1:11" ht="15.75" customHeight="1">
      <c r="A20" s="108" t="s">
        <v>220</v>
      </c>
      <c r="B20" s="127">
        <v>698</v>
      </c>
      <c r="C20" s="125" t="s">
        <v>212</v>
      </c>
      <c r="D20" s="126" t="s">
        <v>212</v>
      </c>
      <c r="E20" s="125">
        <v>664</v>
      </c>
      <c r="F20" s="125">
        <v>1</v>
      </c>
      <c r="G20" s="125" t="s">
        <v>212</v>
      </c>
      <c r="H20" s="125">
        <v>12</v>
      </c>
      <c r="I20" s="125" t="s">
        <v>212</v>
      </c>
      <c r="J20" s="125" t="s">
        <v>212</v>
      </c>
      <c r="K20" s="125">
        <v>21</v>
      </c>
    </row>
    <row r="21" spans="1:11" ht="15.75" customHeight="1">
      <c r="A21" s="108" t="s">
        <v>219</v>
      </c>
      <c r="B21" s="127">
        <v>704</v>
      </c>
      <c r="C21" s="125" t="s">
        <v>212</v>
      </c>
      <c r="D21" s="126" t="s">
        <v>212</v>
      </c>
      <c r="E21" s="125">
        <v>680</v>
      </c>
      <c r="F21" s="125">
        <v>2</v>
      </c>
      <c r="G21" s="125" t="s">
        <v>212</v>
      </c>
      <c r="H21" s="125">
        <v>11</v>
      </c>
      <c r="I21" s="125" t="s">
        <v>212</v>
      </c>
      <c r="J21" s="125" t="s">
        <v>212</v>
      </c>
      <c r="K21" s="125">
        <v>11</v>
      </c>
    </row>
    <row r="22" spans="1:11" ht="15.75" customHeight="1">
      <c r="A22" s="108" t="s">
        <v>218</v>
      </c>
      <c r="B22" s="127">
        <v>714</v>
      </c>
      <c r="C22" s="125" t="s">
        <v>212</v>
      </c>
      <c r="D22" s="126" t="s">
        <v>212</v>
      </c>
      <c r="E22" s="125">
        <v>696</v>
      </c>
      <c r="F22" s="125">
        <v>3</v>
      </c>
      <c r="G22" s="125" t="s">
        <v>212</v>
      </c>
      <c r="H22" s="125">
        <v>4</v>
      </c>
      <c r="I22" s="125" t="s">
        <v>212</v>
      </c>
      <c r="J22" s="125" t="s">
        <v>212</v>
      </c>
      <c r="K22" s="125">
        <v>11</v>
      </c>
    </row>
    <row r="23" spans="1:11" ht="15.75" customHeight="1">
      <c r="A23" s="108" t="s">
        <v>217</v>
      </c>
      <c r="B23" s="127">
        <v>732</v>
      </c>
      <c r="C23" s="125" t="s">
        <v>212</v>
      </c>
      <c r="D23" s="126" t="s">
        <v>212</v>
      </c>
      <c r="E23" s="125">
        <v>711</v>
      </c>
      <c r="F23" s="125">
        <v>1</v>
      </c>
      <c r="G23" s="125" t="s">
        <v>212</v>
      </c>
      <c r="H23" s="125">
        <v>7</v>
      </c>
      <c r="I23" s="125" t="s">
        <v>212</v>
      </c>
      <c r="J23" s="125" t="s">
        <v>212</v>
      </c>
      <c r="K23" s="125">
        <v>13</v>
      </c>
    </row>
    <row r="24" spans="1:11" ht="15.75" customHeight="1">
      <c r="A24" s="108" t="s">
        <v>216</v>
      </c>
      <c r="B24" s="127">
        <v>747</v>
      </c>
      <c r="C24" s="125" t="s">
        <v>212</v>
      </c>
      <c r="D24" s="126" t="s">
        <v>212</v>
      </c>
      <c r="E24" s="125">
        <v>708</v>
      </c>
      <c r="F24" s="125">
        <v>5</v>
      </c>
      <c r="G24" s="125" t="s">
        <v>212</v>
      </c>
      <c r="H24" s="125">
        <v>8</v>
      </c>
      <c r="I24" s="125" t="s">
        <v>212</v>
      </c>
      <c r="J24" s="125" t="s">
        <v>212</v>
      </c>
      <c r="K24" s="125">
        <v>26</v>
      </c>
    </row>
    <row r="25" spans="1:11" ht="15.75" customHeight="1">
      <c r="A25" s="108" t="s">
        <v>215</v>
      </c>
      <c r="B25" s="127">
        <v>733</v>
      </c>
      <c r="C25" s="125" t="s">
        <v>212</v>
      </c>
      <c r="D25" s="126" t="s">
        <v>212</v>
      </c>
      <c r="E25" s="125">
        <v>702</v>
      </c>
      <c r="F25" s="125">
        <v>5</v>
      </c>
      <c r="G25" s="125" t="s">
        <v>212</v>
      </c>
      <c r="H25" s="125">
        <v>7</v>
      </c>
      <c r="I25" s="125" t="s">
        <v>212</v>
      </c>
      <c r="J25" s="125" t="s">
        <v>212</v>
      </c>
      <c r="K25" s="125">
        <v>19</v>
      </c>
    </row>
    <row r="26" spans="1:11" ht="15.75" customHeight="1">
      <c r="A26" s="108" t="s">
        <v>214</v>
      </c>
      <c r="B26" s="127">
        <v>746</v>
      </c>
      <c r="C26" s="125" t="s">
        <v>212</v>
      </c>
      <c r="D26" s="126" t="s">
        <v>212</v>
      </c>
      <c r="E26" s="125">
        <v>710</v>
      </c>
      <c r="F26" s="125">
        <v>10</v>
      </c>
      <c r="G26" s="125" t="s">
        <v>212</v>
      </c>
      <c r="H26" s="125">
        <v>10</v>
      </c>
      <c r="I26" s="125" t="s">
        <v>212</v>
      </c>
      <c r="J26" s="125" t="s">
        <v>212</v>
      </c>
      <c r="K26" s="125">
        <v>16</v>
      </c>
    </row>
    <row r="27" spans="1:11" ht="15.75" customHeight="1">
      <c r="A27" s="108" t="s">
        <v>213</v>
      </c>
      <c r="B27" s="127">
        <v>757</v>
      </c>
      <c r="C27" s="125" t="s">
        <v>212</v>
      </c>
      <c r="D27" s="126" t="s">
        <v>212</v>
      </c>
      <c r="E27" s="125">
        <v>723</v>
      </c>
      <c r="F27" s="125">
        <v>5</v>
      </c>
      <c r="G27" s="125" t="s">
        <v>212</v>
      </c>
      <c r="H27" s="125">
        <v>8</v>
      </c>
      <c r="I27" s="125" t="s">
        <v>212</v>
      </c>
      <c r="J27" s="125" t="s">
        <v>212</v>
      </c>
      <c r="K27" s="125">
        <v>21</v>
      </c>
    </row>
    <row r="28" spans="1:11" ht="15.75" customHeight="1">
      <c r="A28" s="108" t="s">
        <v>211</v>
      </c>
      <c r="B28" s="127">
        <v>788</v>
      </c>
      <c r="C28" s="125">
        <v>414</v>
      </c>
      <c r="D28" s="126">
        <v>374</v>
      </c>
      <c r="E28" s="125">
        <v>720</v>
      </c>
      <c r="F28" s="125">
        <v>35</v>
      </c>
      <c r="G28" s="125" t="s">
        <v>204</v>
      </c>
      <c r="H28" s="125">
        <v>11</v>
      </c>
      <c r="I28" s="125" t="s">
        <v>204</v>
      </c>
      <c r="J28" s="125" t="s">
        <v>204</v>
      </c>
      <c r="K28" s="125">
        <v>22</v>
      </c>
    </row>
    <row r="29" spans="1:11" ht="15.75" customHeight="1">
      <c r="A29" s="108" t="s">
        <v>210</v>
      </c>
      <c r="B29" s="127">
        <v>819</v>
      </c>
      <c r="C29" s="125">
        <v>434</v>
      </c>
      <c r="D29" s="126">
        <v>385</v>
      </c>
      <c r="E29" s="125">
        <v>708</v>
      </c>
      <c r="F29" s="125">
        <v>33</v>
      </c>
      <c r="G29" s="125">
        <v>18</v>
      </c>
      <c r="H29" s="125">
        <v>12</v>
      </c>
      <c r="I29" s="125">
        <v>27</v>
      </c>
      <c r="J29" s="125" t="s">
        <v>204</v>
      </c>
      <c r="K29" s="125">
        <v>21</v>
      </c>
    </row>
    <row r="30" spans="1:11" ht="15.75" customHeight="1">
      <c r="A30" s="108" t="s">
        <v>209</v>
      </c>
      <c r="B30" s="127">
        <v>1085</v>
      </c>
      <c r="C30" s="125">
        <v>579</v>
      </c>
      <c r="D30" s="126">
        <v>506</v>
      </c>
      <c r="E30" s="125">
        <v>714</v>
      </c>
      <c r="F30" s="125">
        <v>42</v>
      </c>
      <c r="G30" s="125">
        <v>20</v>
      </c>
      <c r="H30" s="125">
        <v>15</v>
      </c>
      <c r="I30" s="125">
        <v>254</v>
      </c>
      <c r="J30" s="125" t="s">
        <v>204</v>
      </c>
      <c r="K30" s="125">
        <v>40</v>
      </c>
    </row>
    <row r="31" spans="1:11" ht="15.75" customHeight="1">
      <c r="A31" s="108" t="s">
        <v>208</v>
      </c>
      <c r="B31" s="127">
        <v>1399</v>
      </c>
      <c r="C31" s="125">
        <v>752</v>
      </c>
      <c r="D31" s="126">
        <v>647</v>
      </c>
      <c r="E31" s="125">
        <v>710</v>
      </c>
      <c r="F31" s="125">
        <v>65</v>
      </c>
      <c r="G31" s="125">
        <v>27</v>
      </c>
      <c r="H31" s="125">
        <v>20</v>
      </c>
      <c r="I31" s="125">
        <v>506</v>
      </c>
      <c r="J31" s="125" t="s">
        <v>204</v>
      </c>
      <c r="K31" s="125">
        <v>71</v>
      </c>
    </row>
    <row r="32" spans="1:11" ht="15.75" customHeight="1">
      <c r="A32" s="108" t="s">
        <v>207</v>
      </c>
      <c r="B32" s="127">
        <v>1599</v>
      </c>
      <c r="C32" s="125">
        <v>863</v>
      </c>
      <c r="D32" s="126">
        <v>736</v>
      </c>
      <c r="E32" s="125">
        <v>667</v>
      </c>
      <c r="F32" s="125">
        <v>113</v>
      </c>
      <c r="G32" s="125">
        <v>36</v>
      </c>
      <c r="H32" s="125">
        <v>22</v>
      </c>
      <c r="I32" s="125">
        <v>683</v>
      </c>
      <c r="J32" s="125" t="s">
        <v>204</v>
      </c>
      <c r="K32" s="125">
        <v>78</v>
      </c>
    </row>
    <row r="33" spans="1:11" ht="15.75" customHeight="1">
      <c r="A33" s="108" t="s">
        <v>206</v>
      </c>
      <c r="B33" s="127">
        <v>1471</v>
      </c>
      <c r="C33" s="125">
        <v>770</v>
      </c>
      <c r="D33" s="126">
        <v>701</v>
      </c>
      <c r="E33" s="125">
        <v>664</v>
      </c>
      <c r="F33" s="125">
        <v>102</v>
      </c>
      <c r="G33" s="125">
        <v>37</v>
      </c>
      <c r="H33" s="125">
        <v>13</v>
      </c>
      <c r="I33" s="125">
        <v>579</v>
      </c>
      <c r="J33" s="125" t="s">
        <v>204</v>
      </c>
      <c r="K33" s="125">
        <v>76</v>
      </c>
    </row>
    <row r="34" spans="1:11" ht="15.75" customHeight="1">
      <c r="A34" s="108" t="s">
        <v>205</v>
      </c>
      <c r="B34" s="127">
        <v>1632</v>
      </c>
      <c r="C34" s="125">
        <v>854</v>
      </c>
      <c r="D34" s="126">
        <v>778</v>
      </c>
      <c r="E34" s="125">
        <v>640</v>
      </c>
      <c r="F34" s="125">
        <v>135</v>
      </c>
      <c r="G34" s="125">
        <v>40</v>
      </c>
      <c r="H34" s="125">
        <v>16</v>
      </c>
      <c r="I34" s="125">
        <v>720</v>
      </c>
      <c r="J34" s="125" t="s">
        <v>204</v>
      </c>
      <c r="K34" s="125">
        <v>81</v>
      </c>
    </row>
    <row r="35" spans="1:11" ht="15.75" customHeight="1">
      <c r="A35" s="108" t="s">
        <v>203</v>
      </c>
      <c r="B35" s="127">
        <v>1707</v>
      </c>
      <c r="C35" s="125">
        <v>909</v>
      </c>
      <c r="D35" s="126">
        <v>798</v>
      </c>
      <c r="E35" s="125">
        <v>648</v>
      </c>
      <c r="F35" s="125">
        <v>134</v>
      </c>
      <c r="G35" s="125">
        <v>48</v>
      </c>
      <c r="H35" s="125">
        <v>14</v>
      </c>
      <c r="I35" s="125">
        <v>751</v>
      </c>
      <c r="J35" s="125">
        <v>33</v>
      </c>
      <c r="K35" s="125">
        <v>79</v>
      </c>
    </row>
    <row r="36" spans="1:11" ht="15.75" customHeight="1">
      <c r="A36" s="108" t="s">
        <v>202</v>
      </c>
      <c r="B36" s="127">
        <v>1723</v>
      </c>
      <c r="C36" s="125">
        <v>888</v>
      </c>
      <c r="D36" s="126">
        <v>835</v>
      </c>
      <c r="E36" s="125">
        <v>617</v>
      </c>
      <c r="F36" s="125">
        <v>154</v>
      </c>
      <c r="G36" s="125">
        <v>49</v>
      </c>
      <c r="H36" s="125">
        <v>13</v>
      </c>
      <c r="I36" s="125">
        <v>778</v>
      </c>
      <c r="J36" s="125">
        <v>38</v>
      </c>
      <c r="K36" s="125">
        <v>74</v>
      </c>
    </row>
    <row r="37" spans="1:11" ht="15.75" customHeight="1">
      <c r="A37" s="108" t="s">
        <v>201</v>
      </c>
      <c r="B37" s="127">
        <v>1973</v>
      </c>
      <c r="C37" s="125">
        <v>991</v>
      </c>
      <c r="D37" s="126">
        <v>982</v>
      </c>
      <c r="E37" s="125">
        <v>591</v>
      </c>
      <c r="F37" s="125">
        <v>200</v>
      </c>
      <c r="G37" s="125">
        <v>57</v>
      </c>
      <c r="H37" s="125">
        <v>14</v>
      </c>
      <c r="I37" s="125">
        <v>965</v>
      </c>
      <c r="J37" s="125">
        <v>47</v>
      </c>
      <c r="K37" s="125">
        <v>99</v>
      </c>
    </row>
    <row r="38" spans="1:11" ht="15.75" customHeight="1">
      <c r="A38" s="108" t="s">
        <v>200</v>
      </c>
      <c r="B38" s="127">
        <v>1979</v>
      </c>
      <c r="C38" s="125">
        <v>958</v>
      </c>
      <c r="D38" s="126">
        <v>1021</v>
      </c>
      <c r="E38" s="125">
        <v>580</v>
      </c>
      <c r="F38" s="125">
        <v>246</v>
      </c>
      <c r="G38" s="125">
        <v>64</v>
      </c>
      <c r="H38" s="125">
        <v>12</v>
      </c>
      <c r="I38" s="125">
        <v>920</v>
      </c>
      <c r="J38" s="125">
        <v>63</v>
      </c>
      <c r="K38" s="125">
        <v>94</v>
      </c>
    </row>
    <row r="39" spans="1:11" ht="15.75" customHeight="1">
      <c r="A39" s="108" t="s">
        <v>199</v>
      </c>
      <c r="B39" s="123">
        <v>2040</v>
      </c>
      <c r="C39" s="105">
        <v>964</v>
      </c>
      <c r="D39" s="112">
        <v>1076</v>
      </c>
      <c r="E39" s="105">
        <v>553</v>
      </c>
      <c r="F39" s="105">
        <v>265</v>
      </c>
      <c r="G39" s="105">
        <v>71</v>
      </c>
      <c r="H39" s="105">
        <v>10</v>
      </c>
      <c r="I39" s="105">
        <v>936</v>
      </c>
      <c r="J39" s="105">
        <v>76</v>
      </c>
      <c r="K39" s="105">
        <v>129</v>
      </c>
    </row>
    <row r="40" spans="1:11" ht="15.75" customHeight="1">
      <c r="A40" s="122" t="s">
        <v>198</v>
      </c>
      <c r="B40" s="330">
        <v>2423</v>
      </c>
      <c r="C40" s="120">
        <v>1179</v>
      </c>
      <c r="D40" s="121">
        <v>1244</v>
      </c>
      <c r="E40" s="120">
        <v>540</v>
      </c>
      <c r="F40" s="120">
        <v>263</v>
      </c>
      <c r="G40" s="120">
        <v>104</v>
      </c>
      <c r="H40" s="120">
        <v>12</v>
      </c>
      <c r="I40" s="120">
        <v>1266</v>
      </c>
      <c r="J40" s="120">
        <v>86</v>
      </c>
      <c r="K40" s="120">
        <v>152</v>
      </c>
    </row>
    <row r="41" spans="1:11" ht="15.75" customHeight="1">
      <c r="A41" s="119"/>
      <c r="B41" s="105"/>
      <c r="C41" s="105"/>
      <c r="D41" s="105"/>
      <c r="E41" s="105"/>
      <c r="F41" s="105"/>
      <c r="G41" s="105"/>
      <c r="H41" s="105"/>
      <c r="I41" s="105"/>
      <c r="J41" s="105"/>
      <c r="K41" s="105"/>
    </row>
    <row r="42" spans="1:11" ht="29.25" customHeight="1" thickBot="1">
      <c r="A42" s="118"/>
      <c r="B42" s="117"/>
      <c r="C42" s="117"/>
      <c r="D42" s="117"/>
      <c r="E42" s="117"/>
      <c r="F42" s="105"/>
      <c r="G42" s="105"/>
      <c r="H42" s="105"/>
      <c r="I42" s="105"/>
      <c r="J42" s="105"/>
      <c r="K42" s="105"/>
    </row>
    <row r="43" spans="1:11" ht="15.75" customHeight="1">
      <c r="A43" s="116" t="s">
        <v>102</v>
      </c>
      <c r="B43" s="115" t="s">
        <v>0</v>
      </c>
      <c r="C43" s="115" t="s">
        <v>2</v>
      </c>
      <c r="D43" s="115" t="s">
        <v>1</v>
      </c>
      <c r="E43" s="115" t="s">
        <v>190</v>
      </c>
      <c r="F43" s="115" t="s">
        <v>189</v>
      </c>
      <c r="G43" s="115" t="s">
        <v>188</v>
      </c>
      <c r="H43" s="115" t="s">
        <v>187</v>
      </c>
      <c r="I43" s="115" t="s">
        <v>186</v>
      </c>
      <c r="J43" s="115" t="s">
        <v>185</v>
      </c>
      <c r="K43" s="114" t="s">
        <v>129</v>
      </c>
    </row>
    <row r="44" spans="1:11" ht="15.75" customHeight="1">
      <c r="A44" s="108" t="s">
        <v>197</v>
      </c>
      <c r="B44" s="123">
        <v>2606</v>
      </c>
      <c r="C44" s="105">
        <v>1313</v>
      </c>
      <c r="D44" s="112">
        <v>1293</v>
      </c>
      <c r="E44" s="124">
        <v>514</v>
      </c>
      <c r="F44" s="124">
        <v>265</v>
      </c>
      <c r="G44" s="124">
        <v>124</v>
      </c>
      <c r="H44" s="124">
        <v>10</v>
      </c>
      <c r="I44" s="124">
        <v>1400</v>
      </c>
      <c r="J44" s="124">
        <v>110</v>
      </c>
      <c r="K44" s="124">
        <v>183</v>
      </c>
    </row>
    <row r="45" spans="1:11" ht="15.75" customHeight="1">
      <c r="A45" s="108" t="s">
        <v>196</v>
      </c>
      <c r="B45" s="123">
        <v>2803</v>
      </c>
      <c r="C45" s="105">
        <v>1379</v>
      </c>
      <c r="D45" s="112">
        <v>1424</v>
      </c>
      <c r="E45" s="124">
        <v>513</v>
      </c>
      <c r="F45" s="124">
        <v>310</v>
      </c>
      <c r="G45" s="124">
        <v>154</v>
      </c>
      <c r="H45" s="124">
        <v>11</v>
      </c>
      <c r="I45" s="124">
        <v>1506</v>
      </c>
      <c r="J45" s="124">
        <v>121</v>
      </c>
      <c r="K45" s="124">
        <v>188</v>
      </c>
    </row>
    <row r="46" spans="1:11" ht="15.75" customHeight="1">
      <c r="A46" s="108" t="s">
        <v>195</v>
      </c>
      <c r="B46" s="123">
        <v>3155</v>
      </c>
      <c r="C46" s="105">
        <v>1556</v>
      </c>
      <c r="D46" s="112">
        <v>1599</v>
      </c>
      <c r="E46" s="105">
        <v>486</v>
      </c>
      <c r="F46" s="105">
        <v>385</v>
      </c>
      <c r="G46" s="105">
        <v>216</v>
      </c>
      <c r="H46" s="105">
        <v>12</v>
      </c>
      <c r="I46" s="105">
        <v>1671</v>
      </c>
      <c r="J46" s="105">
        <v>136</v>
      </c>
      <c r="K46" s="105">
        <v>249</v>
      </c>
    </row>
    <row r="47" spans="1:11" ht="15.75" customHeight="1">
      <c r="A47" s="108" t="s">
        <v>194</v>
      </c>
      <c r="B47" s="105">
        <v>3716</v>
      </c>
      <c r="C47" s="105">
        <v>1793</v>
      </c>
      <c r="D47" s="112">
        <v>1923</v>
      </c>
      <c r="E47" s="105">
        <v>486</v>
      </c>
      <c r="F47" s="105">
        <v>511</v>
      </c>
      <c r="G47" s="105">
        <v>327</v>
      </c>
      <c r="H47" s="105">
        <v>15</v>
      </c>
      <c r="I47" s="105">
        <v>1960</v>
      </c>
      <c r="J47" s="105">
        <v>174</v>
      </c>
      <c r="K47" s="105">
        <v>243</v>
      </c>
    </row>
    <row r="48" spans="1:11" ht="15.75" customHeight="1">
      <c r="A48" s="108" t="s">
        <v>193</v>
      </c>
      <c r="B48" s="105">
        <v>3925</v>
      </c>
      <c r="C48" s="105">
        <v>1939</v>
      </c>
      <c r="D48" s="112">
        <v>1986</v>
      </c>
      <c r="E48" s="105">
        <v>490</v>
      </c>
      <c r="F48" s="105">
        <v>583</v>
      </c>
      <c r="G48" s="105">
        <v>368</v>
      </c>
      <c r="H48" s="105">
        <v>16</v>
      </c>
      <c r="I48" s="105">
        <v>2006</v>
      </c>
      <c r="J48" s="105">
        <v>191</v>
      </c>
      <c r="K48" s="105">
        <v>271</v>
      </c>
    </row>
    <row r="49" spans="1:16" ht="15.75" customHeight="1">
      <c r="A49" s="119" t="s">
        <v>192</v>
      </c>
      <c r="B49" s="123">
        <v>4129</v>
      </c>
      <c r="C49" s="105">
        <v>1962</v>
      </c>
      <c r="D49" s="105">
        <v>2167</v>
      </c>
      <c r="E49" s="123">
        <v>473</v>
      </c>
      <c r="F49" s="105">
        <v>723</v>
      </c>
      <c r="G49" s="105">
        <v>457</v>
      </c>
      <c r="H49" s="105">
        <v>21</v>
      </c>
      <c r="I49" s="105">
        <v>1967</v>
      </c>
      <c r="J49" s="105">
        <v>205</v>
      </c>
      <c r="K49" s="105">
        <v>283</v>
      </c>
    </row>
    <row r="50" spans="1:16" ht="15.75" customHeight="1">
      <c r="A50" s="108" t="s">
        <v>191</v>
      </c>
      <c r="B50" s="105">
        <v>4355</v>
      </c>
      <c r="C50" s="105">
        <v>2101</v>
      </c>
      <c r="D50" s="112">
        <v>2254</v>
      </c>
      <c r="E50" s="105">
        <v>461</v>
      </c>
      <c r="F50" s="105">
        <v>792</v>
      </c>
      <c r="G50" s="105">
        <v>469</v>
      </c>
      <c r="H50" s="105">
        <v>16</v>
      </c>
      <c r="I50" s="105">
        <v>2062</v>
      </c>
      <c r="J50" s="105">
        <v>227</v>
      </c>
      <c r="K50" s="105">
        <v>328</v>
      </c>
    </row>
    <row r="51" spans="1:16" ht="15.75" customHeight="1">
      <c r="A51" s="108" t="s">
        <v>184</v>
      </c>
      <c r="B51" s="105">
        <v>4263</v>
      </c>
      <c r="C51" s="105">
        <v>2088</v>
      </c>
      <c r="D51" s="112">
        <v>2175</v>
      </c>
      <c r="E51" s="105">
        <v>435</v>
      </c>
      <c r="F51" s="105">
        <v>868</v>
      </c>
      <c r="G51" s="105">
        <v>462</v>
      </c>
      <c r="H51" s="105">
        <v>20</v>
      </c>
      <c r="I51" s="105">
        <v>1918</v>
      </c>
      <c r="J51" s="105">
        <v>210</v>
      </c>
      <c r="K51" s="105">
        <v>350</v>
      </c>
    </row>
    <row r="52" spans="1:16" ht="15.75" customHeight="1">
      <c r="A52" s="108" t="s">
        <v>183</v>
      </c>
      <c r="B52" s="105">
        <v>3929</v>
      </c>
      <c r="C52" s="105">
        <v>1905</v>
      </c>
      <c r="D52" s="112">
        <v>2024</v>
      </c>
      <c r="E52" s="105">
        <v>433</v>
      </c>
      <c r="F52" s="105">
        <v>801</v>
      </c>
      <c r="G52" s="105">
        <v>487</v>
      </c>
      <c r="H52" s="105">
        <v>16</v>
      </c>
      <c r="I52" s="105">
        <v>1659</v>
      </c>
      <c r="J52" s="105">
        <v>203</v>
      </c>
      <c r="K52" s="105">
        <v>330</v>
      </c>
    </row>
    <row r="53" spans="1:16" ht="15.75" customHeight="1">
      <c r="A53" s="108" t="s">
        <v>182</v>
      </c>
      <c r="B53" s="105">
        <v>3520</v>
      </c>
      <c r="C53" s="105">
        <v>1736</v>
      </c>
      <c r="D53" s="112">
        <v>1784</v>
      </c>
      <c r="E53" s="105">
        <v>404</v>
      </c>
      <c r="F53" s="105">
        <v>705</v>
      </c>
      <c r="G53" s="105">
        <v>472</v>
      </c>
      <c r="H53" s="105">
        <v>15</v>
      </c>
      <c r="I53" s="105">
        <v>1405</v>
      </c>
      <c r="J53" s="105">
        <v>178</v>
      </c>
      <c r="K53" s="105">
        <v>341</v>
      </c>
    </row>
    <row r="54" spans="1:16" ht="15.75" customHeight="1">
      <c r="A54" s="108" t="s">
        <v>181</v>
      </c>
      <c r="B54" s="105">
        <v>3299</v>
      </c>
      <c r="C54" s="105">
        <v>1612</v>
      </c>
      <c r="D54" s="112">
        <v>1687</v>
      </c>
      <c r="E54" s="105">
        <v>397</v>
      </c>
      <c r="F54" s="105">
        <v>637</v>
      </c>
      <c r="G54" s="105">
        <v>495</v>
      </c>
      <c r="H54" s="105">
        <v>20</v>
      </c>
      <c r="I54" s="105">
        <v>1252</v>
      </c>
      <c r="J54" s="105">
        <v>172</v>
      </c>
      <c r="K54" s="105">
        <v>326</v>
      </c>
    </row>
    <row r="55" spans="1:16" ht="15.75" customHeight="1">
      <c r="A55" s="108" t="s">
        <v>180</v>
      </c>
      <c r="B55" s="105">
        <v>3035</v>
      </c>
      <c r="C55" s="105">
        <v>1464</v>
      </c>
      <c r="D55" s="112">
        <v>1571</v>
      </c>
      <c r="E55" s="105">
        <v>367</v>
      </c>
      <c r="F55" s="105">
        <v>667</v>
      </c>
      <c r="G55" s="105">
        <v>451</v>
      </c>
      <c r="H55" s="105">
        <v>16</v>
      </c>
      <c r="I55" s="105">
        <v>1059</v>
      </c>
      <c r="J55" s="105">
        <v>139</v>
      </c>
      <c r="K55" s="105">
        <v>336</v>
      </c>
    </row>
    <row r="56" spans="1:16" ht="15.75" customHeight="1">
      <c r="A56" s="108" t="s">
        <v>179</v>
      </c>
      <c r="B56" s="105">
        <v>2824</v>
      </c>
      <c r="C56" s="105">
        <v>1341</v>
      </c>
      <c r="D56" s="112">
        <v>1483</v>
      </c>
      <c r="E56" s="105">
        <v>348</v>
      </c>
      <c r="F56" s="105">
        <v>614</v>
      </c>
      <c r="G56" s="105">
        <v>424</v>
      </c>
      <c r="H56" s="105">
        <v>15</v>
      </c>
      <c r="I56" s="105">
        <v>941</v>
      </c>
      <c r="J56" s="105">
        <v>139</v>
      </c>
      <c r="K56" s="105">
        <v>343</v>
      </c>
    </row>
    <row r="57" spans="1:16" ht="15.75" customHeight="1">
      <c r="A57" s="108" t="s">
        <v>178</v>
      </c>
      <c r="B57" s="105">
        <v>2760</v>
      </c>
      <c r="C57" s="105">
        <v>1292</v>
      </c>
      <c r="D57" s="112">
        <v>1468</v>
      </c>
      <c r="E57" s="105">
        <v>340</v>
      </c>
      <c r="F57" s="105">
        <v>602</v>
      </c>
      <c r="G57" s="105">
        <v>432</v>
      </c>
      <c r="H57" s="105">
        <v>13</v>
      </c>
      <c r="I57" s="105">
        <v>833</v>
      </c>
      <c r="J57" s="105">
        <v>138</v>
      </c>
      <c r="K57" s="105">
        <v>402</v>
      </c>
    </row>
    <row r="58" spans="1:16" ht="15.75" customHeight="1">
      <c r="A58" s="108" t="s">
        <v>177</v>
      </c>
      <c r="B58" s="105">
        <v>2774</v>
      </c>
      <c r="C58" s="105">
        <v>1313</v>
      </c>
      <c r="D58" s="112">
        <v>1461</v>
      </c>
      <c r="E58" s="105">
        <v>343</v>
      </c>
      <c r="F58" s="105">
        <v>536</v>
      </c>
      <c r="G58" s="105">
        <v>461</v>
      </c>
      <c r="H58" s="105">
        <v>15</v>
      </c>
      <c r="I58" s="105">
        <v>808</v>
      </c>
      <c r="J58" s="105">
        <v>135</v>
      </c>
      <c r="K58" s="105">
        <v>476</v>
      </c>
    </row>
    <row r="59" spans="1:16" ht="15.75" customHeight="1">
      <c r="A59" s="108" t="s">
        <v>176</v>
      </c>
      <c r="B59" s="105">
        <v>2849</v>
      </c>
      <c r="C59" s="105">
        <v>1360</v>
      </c>
      <c r="D59" s="112">
        <v>1489</v>
      </c>
      <c r="E59" s="105">
        <v>337</v>
      </c>
      <c r="F59" s="105">
        <v>486</v>
      </c>
      <c r="G59" s="105">
        <v>497</v>
      </c>
      <c r="H59" s="105">
        <v>15</v>
      </c>
      <c r="I59" s="105">
        <v>789</v>
      </c>
      <c r="J59" s="105">
        <v>142</v>
      </c>
      <c r="K59" s="105">
        <v>583</v>
      </c>
    </row>
    <row r="60" spans="1:16" ht="15.75" customHeight="1">
      <c r="A60" s="108" t="s">
        <v>175</v>
      </c>
      <c r="B60" s="105">
        <v>2949</v>
      </c>
      <c r="C60" s="105">
        <v>1433</v>
      </c>
      <c r="D60" s="112">
        <v>1516</v>
      </c>
      <c r="E60" s="105">
        <v>318</v>
      </c>
      <c r="F60" s="105">
        <v>490</v>
      </c>
      <c r="G60" s="105">
        <v>510</v>
      </c>
      <c r="H60" s="105">
        <v>16</v>
      </c>
      <c r="I60" s="105">
        <v>769</v>
      </c>
      <c r="J60" s="105">
        <v>149</v>
      </c>
      <c r="K60" s="105">
        <v>697</v>
      </c>
      <c r="N60" s="113"/>
    </row>
    <row r="61" spans="1:16" s="1" customFormat="1" ht="15.75" customHeight="1">
      <c r="A61" s="108" t="s">
        <v>174</v>
      </c>
      <c r="B61" s="105">
        <v>3262</v>
      </c>
      <c r="C61" s="105">
        <v>1680</v>
      </c>
      <c r="D61" s="112">
        <v>1582</v>
      </c>
      <c r="E61" s="105">
        <v>312</v>
      </c>
      <c r="F61" s="105">
        <v>527</v>
      </c>
      <c r="G61" s="105">
        <v>513</v>
      </c>
      <c r="H61" s="105">
        <v>16</v>
      </c>
      <c r="I61" s="105">
        <v>861</v>
      </c>
      <c r="J61" s="105">
        <v>169</v>
      </c>
      <c r="K61" s="105">
        <v>864</v>
      </c>
      <c r="N61" s="99"/>
    </row>
    <row r="62" spans="1:16" s="109" customFormat="1" ht="15.75" customHeight="1">
      <c r="A62" s="108" t="s">
        <v>173</v>
      </c>
      <c r="B62" s="106">
        <v>3436</v>
      </c>
      <c r="C62" s="106">
        <v>1804</v>
      </c>
      <c r="D62" s="111">
        <v>1632</v>
      </c>
      <c r="E62" s="106">
        <v>301</v>
      </c>
      <c r="F62" s="106">
        <v>533</v>
      </c>
      <c r="G62" s="106">
        <v>553</v>
      </c>
      <c r="H62" s="106">
        <v>17</v>
      </c>
      <c r="I62" s="106">
        <v>842</v>
      </c>
      <c r="J62" s="106">
        <v>158</v>
      </c>
      <c r="K62" s="105">
        <v>1032</v>
      </c>
      <c r="M62" s="110"/>
      <c r="N62" s="110"/>
      <c r="O62" s="110"/>
      <c r="P62" s="110"/>
    </row>
    <row r="63" spans="1:16" s="109" customFormat="1" ht="15.75" customHeight="1">
      <c r="A63" s="108" t="s">
        <v>172</v>
      </c>
      <c r="B63" s="106">
        <v>3355</v>
      </c>
      <c r="C63" s="106">
        <v>1757</v>
      </c>
      <c r="D63" s="111">
        <v>1598</v>
      </c>
      <c r="E63" s="106">
        <v>293</v>
      </c>
      <c r="F63" s="106">
        <v>487</v>
      </c>
      <c r="G63" s="106">
        <v>536</v>
      </c>
      <c r="H63" s="106">
        <v>19</v>
      </c>
      <c r="I63" s="106">
        <v>787</v>
      </c>
      <c r="J63" s="106">
        <v>176</v>
      </c>
      <c r="K63" s="105">
        <v>1057</v>
      </c>
      <c r="M63" s="110"/>
      <c r="N63" s="110"/>
      <c r="O63" s="110"/>
      <c r="P63" s="110"/>
    </row>
    <row r="64" spans="1:16" s="1" customFormat="1" ht="15.75" customHeight="1">
      <c r="A64" s="108" t="s">
        <v>171</v>
      </c>
      <c r="B64" s="107">
        <v>3143</v>
      </c>
      <c r="C64" s="106">
        <v>1623</v>
      </c>
      <c r="D64" s="106">
        <v>1520</v>
      </c>
      <c r="E64" s="107">
        <v>278</v>
      </c>
      <c r="F64" s="106">
        <v>390</v>
      </c>
      <c r="G64" s="106">
        <v>539</v>
      </c>
      <c r="H64" s="106">
        <v>18</v>
      </c>
      <c r="I64" s="106">
        <v>769</v>
      </c>
      <c r="J64" s="106">
        <v>182</v>
      </c>
      <c r="K64" s="105">
        <v>967</v>
      </c>
      <c r="M64" s="99">
        <f>SUM(E64:K64)</f>
        <v>3143</v>
      </c>
      <c r="N64" s="99"/>
    </row>
    <row r="65" spans="1:14" s="1" customFormat="1" ht="15.75" customHeight="1">
      <c r="A65" s="108" t="s">
        <v>170</v>
      </c>
      <c r="B65" s="107">
        <v>3617</v>
      </c>
      <c r="C65" s="106">
        <v>1888</v>
      </c>
      <c r="D65" s="106">
        <v>1729</v>
      </c>
      <c r="E65" s="107">
        <v>241</v>
      </c>
      <c r="F65" s="106">
        <v>385</v>
      </c>
      <c r="G65" s="106">
        <v>595</v>
      </c>
      <c r="H65" s="106">
        <v>20</v>
      </c>
      <c r="I65" s="106">
        <v>736</v>
      </c>
      <c r="J65" s="106">
        <v>186</v>
      </c>
      <c r="K65" s="105">
        <v>1454</v>
      </c>
      <c r="M65" s="99">
        <v>3617</v>
      </c>
      <c r="N65" s="99"/>
    </row>
    <row r="66" spans="1:14" s="1" customFormat="1" ht="15.75" customHeight="1">
      <c r="A66" s="108" t="s">
        <v>169</v>
      </c>
      <c r="B66" s="107">
        <v>3931</v>
      </c>
      <c r="C66" s="106">
        <v>2054</v>
      </c>
      <c r="D66" s="106">
        <v>1877</v>
      </c>
      <c r="E66" s="107">
        <v>268</v>
      </c>
      <c r="F66" s="106">
        <v>413</v>
      </c>
      <c r="G66" s="106">
        <v>654</v>
      </c>
      <c r="H66" s="106">
        <v>20</v>
      </c>
      <c r="I66" s="106">
        <v>743</v>
      </c>
      <c r="J66" s="106">
        <v>182</v>
      </c>
      <c r="K66" s="105">
        <v>1651</v>
      </c>
      <c r="M66" s="99">
        <f>SUM(E66:K66)</f>
        <v>3931</v>
      </c>
    </row>
    <row r="67" spans="1:14" s="4" customFormat="1" ht="15.75" customHeight="1" thickBot="1">
      <c r="A67" s="104" t="s">
        <v>168</v>
      </c>
      <c r="B67" s="102">
        <v>4266</v>
      </c>
      <c r="C67" s="101">
        <v>2250</v>
      </c>
      <c r="D67" s="103">
        <v>2016</v>
      </c>
      <c r="E67" s="102">
        <v>248</v>
      </c>
      <c r="F67" s="101">
        <v>402</v>
      </c>
      <c r="G67" s="101">
        <v>689</v>
      </c>
      <c r="H67" s="101">
        <v>18</v>
      </c>
      <c r="I67" s="101">
        <v>774</v>
      </c>
      <c r="J67" s="101">
        <v>182</v>
      </c>
      <c r="K67" s="100">
        <v>1953</v>
      </c>
      <c r="M67" s="99">
        <f>SUM(E67:K67)</f>
        <v>4266</v>
      </c>
      <c r="N67" s="98"/>
    </row>
    <row r="68" spans="1:14" ht="15.75" customHeight="1">
      <c r="A68" s="23" t="s">
        <v>167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</row>
    <row r="69" spans="1:14" ht="15.75" customHeight="1">
      <c r="A69" s="96" t="s">
        <v>166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</row>
  </sheetData>
  <phoneticPr fontId="5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rowBreaks count="1" manualBreakCount="1">
    <brk id="41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3A9D-CB2E-4B05-8F2B-8B22B030FE17}">
  <dimension ref="A1:M77"/>
  <sheetViews>
    <sheetView view="pageBreakPreview" zoomScaleNormal="100" zoomScaleSheetLayoutView="100" workbookViewId="0">
      <pane ySplit="3" topLeftCell="A37" activePane="bottomLeft" state="frozen"/>
      <selection pane="bottomLeft"/>
    </sheetView>
  </sheetViews>
  <sheetFormatPr defaultColWidth="9" defaultRowHeight="13.2"/>
  <cols>
    <col min="1" max="1" width="9" style="6" customWidth="1"/>
    <col min="2" max="2" width="8.5546875" customWidth="1"/>
    <col min="3" max="12" width="7.109375" customWidth="1"/>
  </cols>
  <sheetData>
    <row r="1" spans="1:12" ht="29.25" customHeight="1" thickBot="1">
      <c r="A1" s="154" t="s">
        <v>263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2" t="s">
        <v>262</v>
      </c>
    </row>
    <row r="2" spans="1:12" ht="15.75" customHeight="1">
      <c r="A2" s="368" t="s">
        <v>102</v>
      </c>
      <c r="B2" s="370" t="s">
        <v>258</v>
      </c>
      <c r="C2" s="365" t="s">
        <v>257</v>
      </c>
      <c r="D2" s="366"/>
      <c r="E2" s="365" t="s">
        <v>256</v>
      </c>
      <c r="F2" s="366"/>
      <c r="G2" s="365" t="s">
        <v>255</v>
      </c>
      <c r="H2" s="366"/>
      <c r="I2" s="365" t="s">
        <v>254</v>
      </c>
      <c r="J2" s="367"/>
      <c r="K2" s="365" t="s">
        <v>253</v>
      </c>
      <c r="L2" s="367"/>
    </row>
    <row r="3" spans="1:12" ht="15.75" customHeight="1">
      <c r="A3" s="369"/>
      <c r="B3" s="371"/>
      <c r="C3" s="144" t="s">
        <v>252</v>
      </c>
      <c r="D3" s="145" t="s">
        <v>251</v>
      </c>
      <c r="E3" s="144" t="s">
        <v>252</v>
      </c>
      <c r="F3" s="145" t="s">
        <v>251</v>
      </c>
      <c r="G3" s="144" t="s">
        <v>252</v>
      </c>
      <c r="H3" s="145" t="s">
        <v>251</v>
      </c>
      <c r="I3" s="144" t="s">
        <v>252</v>
      </c>
      <c r="J3" s="142" t="s">
        <v>251</v>
      </c>
      <c r="K3" s="143" t="s">
        <v>252</v>
      </c>
      <c r="L3" s="142" t="s">
        <v>251</v>
      </c>
    </row>
    <row r="4" spans="1:12" ht="15.75" customHeight="1">
      <c r="A4" s="108" t="s">
        <v>261</v>
      </c>
      <c r="B4" s="151">
        <v>60432</v>
      </c>
      <c r="C4" s="151">
        <v>22249</v>
      </c>
      <c r="D4" s="151">
        <v>5155</v>
      </c>
      <c r="E4" s="151">
        <v>10425</v>
      </c>
      <c r="F4" s="151">
        <v>1991</v>
      </c>
      <c r="G4" s="151">
        <v>11263</v>
      </c>
      <c r="H4" s="151">
        <v>2458</v>
      </c>
      <c r="I4" s="151">
        <v>16125</v>
      </c>
      <c r="J4" s="151">
        <v>3234</v>
      </c>
      <c r="K4" s="140" t="s">
        <v>259</v>
      </c>
      <c r="L4" s="140" t="s">
        <v>259</v>
      </c>
    </row>
    <row r="5" spans="1:12" ht="15.75" customHeight="1">
      <c r="A5" s="108" t="s">
        <v>64</v>
      </c>
      <c r="B5" s="151">
        <v>63768</v>
      </c>
      <c r="C5" s="151">
        <v>23276</v>
      </c>
      <c r="D5" s="151">
        <v>5438</v>
      </c>
      <c r="E5" s="151">
        <v>10926</v>
      </c>
      <c r="F5" s="151">
        <v>2121</v>
      </c>
      <c r="G5" s="151">
        <v>12277</v>
      </c>
      <c r="H5" s="151">
        <v>2720</v>
      </c>
      <c r="I5" s="151">
        <v>16879</v>
      </c>
      <c r="J5" s="151">
        <v>3452</v>
      </c>
      <c r="K5" s="140" t="s">
        <v>259</v>
      </c>
      <c r="L5" s="140" t="s">
        <v>259</v>
      </c>
    </row>
    <row r="6" spans="1:12" ht="15.75" customHeight="1">
      <c r="A6" s="108" t="s">
        <v>63</v>
      </c>
      <c r="B6" s="140">
        <v>65706</v>
      </c>
      <c r="C6" s="140">
        <v>23652</v>
      </c>
      <c r="D6" s="140">
        <v>5758</v>
      </c>
      <c r="E6" s="140">
        <v>11286</v>
      </c>
      <c r="F6" s="140">
        <v>2263</v>
      </c>
      <c r="G6" s="140">
        <v>12792</v>
      </c>
      <c r="H6" s="140">
        <v>3002</v>
      </c>
      <c r="I6" s="140">
        <v>17529</v>
      </c>
      <c r="J6" s="140">
        <v>3844</v>
      </c>
      <c r="K6" s="140" t="s">
        <v>259</v>
      </c>
      <c r="L6" s="140" t="s">
        <v>259</v>
      </c>
    </row>
    <row r="7" spans="1:12" ht="15.75" customHeight="1">
      <c r="A7" s="108" t="s">
        <v>61</v>
      </c>
      <c r="B7" s="140">
        <v>67599</v>
      </c>
      <c r="C7" s="140">
        <v>24592</v>
      </c>
      <c r="D7" s="140">
        <v>6029</v>
      </c>
      <c r="E7" s="140">
        <v>11430</v>
      </c>
      <c r="F7" s="140">
        <v>2327</v>
      </c>
      <c r="G7" s="140">
        <v>13274</v>
      </c>
      <c r="H7" s="140">
        <v>3094</v>
      </c>
      <c r="I7" s="140">
        <v>17865</v>
      </c>
      <c r="J7" s="140">
        <v>3950</v>
      </c>
      <c r="K7" s="140" t="s">
        <v>259</v>
      </c>
      <c r="L7" s="140" t="s">
        <v>259</v>
      </c>
    </row>
    <row r="8" spans="1:12" ht="15.75" customHeight="1">
      <c r="A8" s="108" t="s">
        <v>60</v>
      </c>
      <c r="B8" s="140">
        <v>69723</v>
      </c>
      <c r="C8" s="140">
        <v>24945</v>
      </c>
      <c r="D8" s="140">
        <v>6176</v>
      </c>
      <c r="E8" s="140">
        <v>11866</v>
      </c>
      <c r="F8" s="140">
        <v>2403</v>
      </c>
      <c r="G8" s="140">
        <v>13999</v>
      </c>
      <c r="H8" s="140">
        <v>3178</v>
      </c>
      <c r="I8" s="140">
        <v>18460</v>
      </c>
      <c r="J8" s="140">
        <v>4112</v>
      </c>
      <c r="K8" s="140" t="s">
        <v>259</v>
      </c>
      <c r="L8" s="140" t="s">
        <v>259</v>
      </c>
    </row>
    <row r="9" spans="1:12" ht="15.75" customHeight="1">
      <c r="A9" s="108" t="s">
        <v>59</v>
      </c>
      <c r="B9" s="140">
        <v>72155</v>
      </c>
      <c r="C9" s="140">
        <v>24977</v>
      </c>
      <c r="D9" s="140">
        <v>6320</v>
      </c>
      <c r="E9" s="140">
        <v>12068</v>
      </c>
      <c r="F9" s="140">
        <v>2454</v>
      </c>
      <c r="G9" s="140">
        <v>15143</v>
      </c>
      <c r="H9" s="140">
        <v>3335</v>
      </c>
      <c r="I9" s="140">
        <v>19471</v>
      </c>
      <c r="J9" s="140">
        <v>4331</v>
      </c>
      <c r="K9" s="140" t="s">
        <v>259</v>
      </c>
      <c r="L9" s="140" t="s">
        <v>259</v>
      </c>
    </row>
    <row r="10" spans="1:12" ht="15.75" customHeight="1">
      <c r="A10" s="108" t="s">
        <v>58</v>
      </c>
      <c r="B10" s="140">
        <v>74630</v>
      </c>
      <c r="C10" s="140">
        <v>25477</v>
      </c>
      <c r="D10" s="140">
        <v>7179</v>
      </c>
      <c r="E10" s="140">
        <v>12215</v>
      </c>
      <c r="F10" s="140">
        <v>1835</v>
      </c>
      <c r="G10" s="140">
        <v>15707</v>
      </c>
      <c r="H10" s="140">
        <v>3643</v>
      </c>
      <c r="I10" s="140">
        <v>20743</v>
      </c>
      <c r="J10" s="140">
        <v>4670</v>
      </c>
      <c r="K10" s="140" t="s">
        <v>259</v>
      </c>
      <c r="L10" s="140" t="s">
        <v>259</v>
      </c>
    </row>
    <row r="11" spans="1:12" ht="15.75" customHeight="1">
      <c r="A11" s="108" t="s">
        <v>57</v>
      </c>
      <c r="B11" s="140">
        <v>78354</v>
      </c>
      <c r="C11" s="140">
        <v>25913</v>
      </c>
      <c r="D11" s="140">
        <v>7386</v>
      </c>
      <c r="E11" s="140">
        <v>12593</v>
      </c>
      <c r="F11" s="140">
        <v>1900</v>
      </c>
      <c r="G11" s="140">
        <v>16794</v>
      </c>
      <c r="H11" s="140">
        <v>3937</v>
      </c>
      <c r="I11" s="140">
        <v>22504</v>
      </c>
      <c r="J11" s="140">
        <v>5102</v>
      </c>
      <c r="K11" s="140" t="s">
        <v>259</v>
      </c>
      <c r="L11" s="140" t="s">
        <v>259</v>
      </c>
    </row>
    <row r="12" spans="1:12" ht="15.75" customHeight="1">
      <c r="A12" s="108" t="s">
        <v>56</v>
      </c>
      <c r="B12" s="140">
        <v>81189</v>
      </c>
      <c r="C12" s="140">
        <v>26032</v>
      </c>
      <c r="D12" s="140">
        <v>7442</v>
      </c>
      <c r="E12" s="140">
        <v>12975</v>
      </c>
      <c r="F12" s="140">
        <v>2012</v>
      </c>
      <c r="G12" s="140">
        <v>17357</v>
      </c>
      <c r="H12" s="140">
        <v>4153</v>
      </c>
      <c r="I12" s="140">
        <v>24274</v>
      </c>
      <c r="J12" s="140">
        <v>5481</v>
      </c>
      <c r="K12" s="140" t="s">
        <v>259</v>
      </c>
      <c r="L12" s="140" t="s">
        <v>259</v>
      </c>
    </row>
    <row r="13" spans="1:12" ht="15.75" customHeight="1">
      <c r="A13" s="108" t="s">
        <v>55</v>
      </c>
      <c r="B13" s="140">
        <v>84385</v>
      </c>
      <c r="C13" s="140">
        <v>30382</v>
      </c>
      <c r="D13" s="140">
        <v>7472</v>
      </c>
      <c r="E13" s="140">
        <v>9531</v>
      </c>
      <c r="F13" s="140">
        <v>2109</v>
      </c>
      <c r="G13" s="140">
        <v>17750</v>
      </c>
      <c r="H13" s="140">
        <v>4342</v>
      </c>
      <c r="I13" s="140">
        <v>26178</v>
      </c>
      <c r="J13" s="140">
        <v>6313</v>
      </c>
      <c r="K13" s="140" t="s">
        <v>259</v>
      </c>
      <c r="L13" s="140" t="s">
        <v>259</v>
      </c>
    </row>
    <row r="14" spans="1:12" ht="15.75" customHeight="1">
      <c r="A14" s="108" t="s">
        <v>54</v>
      </c>
      <c r="B14" s="140">
        <v>86821</v>
      </c>
      <c r="C14" s="140">
        <v>30596</v>
      </c>
      <c r="D14" s="140">
        <v>7546</v>
      </c>
      <c r="E14" s="140">
        <v>9551</v>
      </c>
      <c r="F14" s="140">
        <v>2155</v>
      </c>
      <c r="G14" s="140">
        <v>18205</v>
      </c>
      <c r="H14" s="140">
        <v>4542</v>
      </c>
      <c r="I14" s="140">
        <v>27889</v>
      </c>
      <c r="J14" s="140">
        <v>6792</v>
      </c>
      <c r="K14" s="140" t="s">
        <v>259</v>
      </c>
      <c r="L14" s="140" t="s">
        <v>259</v>
      </c>
    </row>
    <row r="15" spans="1:12" ht="15.75" customHeight="1">
      <c r="A15" s="108" t="s">
        <v>53</v>
      </c>
      <c r="B15" s="140">
        <v>89648</v>
      </c>
      <c r="C15" s="140">
        <v>30910</v>
      </c>
      <c r="D15" s="140">
        <v>7665</v>
      </c>
      <c r="E15" s="140">
        <v>9647</v>
      </c>
      <c r="F15" s="140">
        <v>2209</v>
      </c>
      <c r="G15" s="140">
        <v>18718</v>
      </c>
      <c r="H15" s="140">
        <v>4665</v>
      </c>
      <c r="I15" s="140">
        <v>29802</v>
      </c>
      <c r="J15" s="140">
        <v>7366</v>
      </c>
      <c r="K15" s="140" t="s">
        <v>259</v>
      </c>
      <c r="L15" s="140" t="s">
        <v>259</v>
      </c>
    </row>
    <row r="16" spans="1:12" ht="15.75" customHeight="1">
      <c r="A16" s="108" t="s">
        <v>52</v>
      </c>
      <c r="B16" s="140">
        <v>94136</v>
      </c>
      <c r="C16" s="140">
        <v>32819</v>
      </c>
      <c r="D16" s="140">
        <v>8305</v>
      </c>
      <c r="E16" s="140">
        <v>9706</v>
      </c>
      <c r="F16" s="140">
        <v>2264</v>
      </c>
      <c r="G16" s="140">
        <v>19186</v>
      </c>
      <c r="H16" s="140">
        <v>4838</v>
      </c>
      <c r="I16" s="140">
        <v>31825</v>
      </c>
      <c r="J16" s="140">
        <v>7985</v>
      </c>
      <c r="K16" s="140" t="s">
        <v>259</v>
      </c>
      <c r="L16" s="140" t="s">
        <v>259</v>
      </c>
    </row>
    <row r="17" spans="1:12" ht="15.75" customHeight="1">
      <c r="A17" s="108" t="s">
        <v>51</v>
      </c>
      <c r="B17" s="140">
        <v>99288</v>
      </c>
      <c r="C17" s="140">
        <v>34510</v>
      </c>
      <c r="D17" s="140">
        <v>8874</v>
      </c>
      <c r="E17" s="140">
        <v>9925</v>
      </c>
      <c r="F17" s="140">
        <v>2326</v>
      </c>
      <c r="G17" s="140">
        <v>19752</v>
      </c>
      <c r="H17" s="140">
        <v>5018</v>
      </c>
      <c r="I17" s="140">
        <v>34490</v>
      </c>
      <c r="J17" s="140">
        <v>8740</v>
      </c>
      <c r="K17" s="140" t="s">
        <v>259</v>
      </c>
      <c r="L17" s="140" t="s">
        <v>259</v>
      </c>
    </row>
    <row r="18" spans="1:12" ht="15.75" customHeight="1">
      <c r="A18" s="108" t="s">
        <v>50</v>
      </c>
      <c r="B18" s="140">
        <v>104179</v>
      </c>
      <c r="C18" s="140">
        <v>35539</v>
      </c>
      <c r="D18" s="140">
        <v>9182</v>
      </c>
      <c r="E18" s="140">
        <v>10009</v>
      </c>
      <c r="F18" s="140">
        <v>2355</v>
      </c>
      <c r="G18" s="140">
        <v>20327</v>
      </c>
      <c r="H18" s="140">
        <v>5177</v>
      </c>
      <c r="I18" s="140">
        <v>37673</v>
      </c>
      <c r="J18" s="140">
        <v>9626</v>
      </c>
      <c r="K18" s="140" t="s">
        <v>259</v>
      </c>
      <c r="L18" s="140" t="s">
        <v>259</v>
      </c>
    </row>
    <row r="19" spans="1:12" ht="15.75" customHeight="1">
      <c r="A19" s="108" t="s">
        <v>49</v>
      </c>
      <c r="B19" s="140">
        <v>108697</v>
      </c>
      <c r="C19" s="140">
        <v>32571</v>
      </c>
      <c r="D19" s="140">
        <v>9120</v>
      </c>
      <c r="E19" s="140">
        <v>14210</v>
      </c>
      <c r="F19" s="140">
        <v>3280</v>
      </c>
      <c r="G19" s="140">
        <v>21081</v>
      </c>
      <c r="H19" s="140">
        <v>5545</v>
      </c>
      <c r="I19" s="140">
        <v>40192</v>
      </c>
      <c r="J19" s="140">
        <v>10457</v>
      </c>
      <c r="K19" s="140" t="s">
        <v>259</v>
      </c>
      <c r="L19" s="140" t="s">
        <v>259</v>
      </c>
    </row>
    <row r="20" spans="1:12" ht="15.75" customHeight="1">
      <c r="A20" s="108" t="s">
        <v>48</v>
      </c>
      <c r="B20" s="140">
        <v>112547</v>
      </c>
      <c r="C20" s="140">
        <v>33394</v>
      </c>
      <c r="D20" s="140">
        <v>9411</v>
      </c>
      <c r="E20" s="140">
        <v>14210</v>
      </c>
      <c r="F20" s="140">
        <v>3319</v>
      </c>
      <c r="G20" s="140">
        <v>21579</v>
      </c>
      <c r="H20" s="140">
        <v>5693</v>
      </c>
      <c r="I20" s="140">
        <v>42720</v>
      </c>
      <c r="J20" s="140">
        <v>11164</v>
      </c>
      <c r="K20" s="140" t="s">
        <v>259</v>
      </c>
      <c r="L20" s="140" t="s">
        <v>259</v>
      </c>
    </row>
    <row r="21" spans="1:12" ht="15.75" customHeight="1">
      <c r="A21" s="108" t="s">
        <v>47</v>
      </c>
      <c r="B21" s="140">
        <v>115552</v>
      </c>
      <c r="C21" s="140">
        <v>33741</v>
      </c>
      <c r="D21" s="140">
        <v>9442</v>
      </c>
      <c r="E21" s="140">
        <v>14499</v>
      </c>
      <c r="F21" s="140">
        <v>3482</v>
      </c>
      <c r="G21" s="140">
        <v>22570</v>
      </c>
      <c r="H21" s="140">
        <v>5961</v>
      </c>
      <c r="I21" s="140">
        <v>44742</v>
      </c>
      <c r="J21" s="140">
        <v>11723</v>
      </c>
      <c r="K21" s="140" t="s">
        <v>259</v>
      </c>
      <c r="L21" s="140" t="s">
        <v>259</v>
      </c>
    </row>
    <row r="22" spans="1:12" ht="15.75" customHeight="1">
      <c r="A22" s="108" t="s">
        <v>46</v>
      </c>
      <c r="B22" s="140">
        <v>117754</v>
      </c>
      <c r="C22" s="140">
        <v>34070</v>
      </c>
      <c r="D22" s="140">
        <v>9563</v>
      </c>
      <c r="E22" s="140">
        <v>14490</v>
      </c>
      <c r="F22" s="140">
        <v>3485</v>
      </c>
      <c r="G22" s="140">
        <v>23217</v>
      </c>
      <c r="H22" s="140">
        <v>6157</v>
      </c>
      <c r="I22" s="140">
        <v>45977</v>
      </c>
      <c r="J22" s="140">
        <v>12045</v>
      </c>
      <c r="K22" s="140" t="s">
        <v>259</v>
      </c>
      <c r="L22" s="140" t="s">
        <v>259</v>
      </c>
    </row>
    <row r="23" spans="1:12" ht="15.75" customHeight="1">
      <c r="A23" s="108" t="s">
        <v>45</v>
      </c>
      <c r="B23" s="140">
        <v>119442</v>
      </c>
      <c r="C23" s="140">
        <v>34402</v>
      </c>
      <c r="D23" s="140">
        <v>9759</v>
      </c>
      <c r="E23" s="140">
        <v>14194</v>
      </c>
      <c r="F23" s="140">
        <v>3412</v>
      </c>
      <c r="G23" s="140">
        <v>23519</v>
      </c>
      <c r="H23" s="140">
        <v>6252</v>
      </c>
      <c r="I23" s="140">
        <v>47327</v>
      </c>
      <c r="J23" s="140">
        <v>12420</v>
      </c>
      <c r="K23" s="140" t="s">
        <v>259</v>
      </c>
      <c r="L23" s="140" t="s">
        <v>259</v>
      </c>
    </row>
    <row r="24" spans="1:12" ht="15.75" customHeight="1">
      <c r="A24" s="108" t="s">
        <v>44</v>
      </c>
      <c r="B24" s="140">
        <v>121121</v>
      </c>
      <c r="C24" s="140">
        <v>34567</v>
      </c>
      <c r="D24" s="140">
        <v>9888</v>
      </c>
      <c r="E24" s="140">
        <v>14175</v>
      </c>
      <c r="F24" s="140">
        <v>3425</v>
      </c>
      <c r="G24" s="140">
        <v>23503</v>
      </c>
      <c r="H24" s="140">
        <v>6299</v>
      </c>
      <c r="I24" s="140">
        <v>48876</v>
      </c>
      <c r="J24" s="140">
        <v>12939</v>
      </c>
      <c r="K24" s="140" t="s">
        <v>259</v>
      </c>
      <c r="L24" s="140" t="s">
        <v>259</v>
      </c>
    </row>
    <row r="25" spans="1:12" ht="15.75" customHeight="1">
      <c r="A25" s="108" t="s">
        <v>43</v>
      </c>
      <c r="B25" s="140">
        <v>123251</v>
      </c>
      <c r="C25" s="140">
        <v>34870</v>
      </c>
      <c r="D25" s="140">
        <v>9980</v>
      </c>
      <c r="E25" s="140">
        <v>14282</v>
      </c>
      <c r="F25" s="140">
        <v>3489</v>
      </c>
      <c r="G25" s="140">
        <v>23575</v>
      </c>
      <c r="H25" s="140">
        <v>6360</v>
      </c>
      <c r="I25" s="140">
        <v>50524</v>
      </c>
      <c r="J25" s="140">
        <v>13566</v>
      </c>
      <c r="K25" s="140" t="s">
        <v>259</v>
      </c>
      <c r="L25" s="140" t="s">
        <v>259</v>
      </c>
    </row>
    <row r="26" spans="1:12" ht="15.75" customHeight="1">
      <c r="A26" s="108" t="s">
        <v>42</v>
      </c>
      <c r="B26" s="140">
        <v>125168</v>
      </c>
      <c r="C26" s="140">
        <v>35052</v>
      </c>
      <c r="D26" s="140">
        <v>10064</v>
      </c>
      <c r="E26" s="140">
        <v>14326</v>
      </c>
      <c r="F26" s="140">
        <v>3492</v>
      </c>
      <c r="G26" s="140">
        <v>24004</v>
      </c>
      <c r="H26" s="140">
        <v>6524</v>
      </c>
      <c r="I26" s="140">
        <v>51786</v>
      </c>
      <c r="J26" s="140">
        <v>13912</v>
      </c>
      <c r="K26" s="140" t="s">
        <v>259</v>
      </c>
      <c r="L26" s="140" t="s">
        <v>259</v>
      </c>
    </row>
    <row r="27" spans="1:12" ht="15.75" customHeight="1">
      <c r="A27" s="108" t="s">
        <v>41</v>
      </c>
      <c r="B27" s="140">
        <v>126651</v>
      </c>
      <c r="C27" s="140">
        <v>35046</v>
      </c>
      <c r="D27" s="140">
        <v>10122</v>
      </c>
      <c r="E27" s="140">
        <v>14373</v>
      </c>
      <c r="F27" s="140">
        <v>3522</v>
      </c>
      <c r="G27" s="140">
        <v>24343</v>
      </c>
      <c r="H27" s="140">
        <v>6687</v>
      </c>
      <c r="I27" s="140">
        <v>52889</v>
      </c>
      <c r="J27" s="140">
        <v>14276</v>
      </c>
      <c r="K27" s="140" t="s">
        <v>259</v>
      </c>
      <c r="L27" s="140" t="s">
        <v>259</v>
      </c>
    </row>
    <row r="28" spans="1:12" ht="15.75" customHeight="1">
      <c r="A28" s="108" t="s">
        <v>40</v>
      </c>
      <c r="B28" s="140">
        <v>128159</v>
      </c>
      <c r="C28" s="140">
        <v>34930</v>
      </c>
      <c r="D28" s="140">
        <v>10164</v>
      </c>
      <c r="E28" s="140">
        <v>14315</v>
      </c>
      <c r="F28" s="140">
        <v>3522</v>
      </c>
      <c r="G28" s="140">
        <v>25063</v>
      </c>
      <c r="H28" s="140">
        <v>6941</v>
      </c>
      <c r="I28" s="140">
        <v>53851</v>
      </c>
      <c r="J28" s="140">
        <v>14617</v>
      </c>
      <c r="K28" s="140" t="s">
        <v>259</v>
      </c>
      <c r="L28" s="140" t="s">
        <v>259</v>
      </c>
    </row>
    <row r="29" spans="1:12" ht="15.75" customHeight="1">
      <c r="A29" s="108" t="s">
        <v>39</v>
      </c>
      <c r="B29" s="140">
        <v>129226</v>
      </c>
      <c r="C29" s="140">
        <v>34988</v>
      </c>
      <c r="D29" s="140">
        <v>10302</v>
      </c>
      <c r="E29" s="140">
        <v>14372</v>
      </c>
      <c r="F29" s="140">
        <v>3574</v>
      </c>
      <c r="G29" s="140">
        <v>25551</v>
      </c>
      <c r="H29" s="140">
        <v>7146</v>
      </c>
      <c r="I29" s="140">
        <v>54315</v>
      </c>
      <c r="J29" s="140">
        <v>14885</v>
      </c>
      <c r="K29" s="140" t="s">
        <v>259</v>
      </c>
      <c r="L29" s="140" t="s">
        <v>259</v>
      </c>
    </row>
    <row r="30" spans="1:12" ht="15.75" customHeight="1">
      <c r="A30" s="141" t="s">
        <v>260</v>
      </c>
      <c r="B30" s="140">
        <v>130045</v>
      </c>
      <c r="C30" s="140">
        <v>34936</v>
      </c>
      <c r="D30" s="140">
        <v>10320</v>
      </c>
      <c r="E30" s="140">
        <v>14421</v>
      </c>
      <c r="F30" s="140">
        <v>3604</v>
      </c>
      <c r="G30" s="140">
        <v>25665</v>
      </c>
      <c r="H30" s="140">
        <v>7241</v>
      </c>
      <c r="I30" s="140">
        <v>55023</v>
      </c>
      <c r="J30" s="140">
        <v>15267</v>
      </c>
      <c r="K30" s="140" t="s">
        <v>259</v>
      </c>
      <c r="L30" s="140" t="s">
        <v>259</v>
      </c>
    </row>
    <row r="31" spans="1:12" ht="15.75" customHeight="1">
      <c r="A31" s="108" t="s">
        <v>37</v>
      </c>
      <c r="B31" s="140">
        <v>131298</v>
      </c>
      <c r="C31" s="140">
        <v>35060</v>
      </c>
      <c r="D31" s="140">
        <v>10478</v>
      </c>
      <c r="E31" s="140">
        <v>14466</v>
      </c>
      <c r="F31" s="140">
        <v>3677</v>
      </c>
      <c r="G31" s="140">
        <v>25917</v>
      </c>
      <c r="H31" s="140">
        <v>7406</v>
      </c>
      <c r="I31" s="140">
        <v>55855</v>
      </c>
      <c r="J31" s="140">
        <v>15724</v>
      </c>
      <c r="K31" s="140" t="s">
        <v>259</v>
      </c>
      <c r="L31" s="140" t="s">
        <v>259</v>
      </c>
    </row>
    <row r="32" spans="1:12" ht="15.75" customHeight="1">
      <c r="A32" s="108" t="s">
        <v>9</v>
      </c>
      <c r="B32" s="140">
        <v>132259</v>
      </c>
      <c r="C32" s="140">
        <v>35206</v>
      </c>
      <c r="D32" s="140">
        <v>10740</v>
      </c>
      <c r="E32" s="140">
        <v>14589</v>
      </c>
      <c r="F32" s="140">
        <v>3797</v>
      </c>
      <c r="G32" s="140">
        <v>26057</v>
      </c>
      <c r="H32" s="140">
        <v>7547</v>
      </c>
      <c r="I32" s="140">
        <v>56407</v>
      </c>
      <c r="J32" s="140">
        <v>16117</v>
      </c>
      <c r="K32" s="140" t="s">
        <v>259</v>
      </c>
      <c r="L32" s="140" t="s">
        <v>259</v>
      </c>
    </row>
    <row r="33" spans="1:12" ht="15.75" customHeight="1">
      <c r="A33" s="108" t="s">
        <v>8</v>
      </c>
      <c r="B33" s="140">
        <v>132999</v>
      </c>
      <c r="C33" s="140">
        <v>35161</v>
      </c>
      <c r="D33" s="140">
        <v>10935</v>
      </c>
      <c r="E33" s="140">
        <v>14661</v>
      </c>
      <c r="F33" s="140">
        <v>3835</v>
      </c>
      <c r="G33" s="140">
        <v>26421</v>
      </c>
      <c r="H33" s="140">
        <v>8311</v>
      </c>
      <c r="I33" s="140">
        <v>56756</v>
      </c>
      <c r="J33" s="140">
        <v>16649</v>
      </c>
      <c r="K33" s="140" t="s">
        <v>259</v>
      </c>
      <c r="L33" s="140" t="s">
        <v>259</v>
      </c>
    </row>
    <row r="34" spans="1:12" ht="15.75" customHeight="1">
      <c r="A34" s="108" t="s">
        <v>7</v>
      </c>
      <c r="B34" s="140">
        <v>133864</v>
      </c>
      <c r="C34" s="140">
        <v>35494</v>
      </c>
      <c r="D34" s="140">
        <v>11033</v>
      </c>
      <c r="E34" s="140">
        <v>14640</v>
      </c>
      <c r="F34" s="140">
        <v>3939</v>
      </c>
      <c r="G34" s="140">
        <v>26414</v>
      </c>
      <c r="H34" s="140">
        <v>8376</v>
      </c>
      <c r="I34" s="140">
        <v>57316</v>
      </c>
      <c r="J34" s="140">
        <v>17102</v>
      </c>
      <c r="K34" s="140" t="s">
        <v>259</v>
      </c>
      <c r="L34" s="140" t="s">
        <v>259</v>
      </c>
    </row>
    <row r="35" spans="1:12" ht="15.75" customHeight="1">
      <c r="A35" s="108" t="s">
        <v>36</v>
      </c>
      <c r="B35" s="140">
        <v>133914</v>
      </c>
      <c r="C35" s="140">
        <v>35575</v>
      </c>
      <c r="D35" s="140">
        <v>11213</v>
      </c>
      <c r="E35" s="140">
        <v>14853</v>
      </c>
      <c r="F35" s="140">
        <v>4096</v>
      </c>
      <c r="G35" s="140">
        <v>26430</v>
      </c>
      <c r="H35" s="140">
        <v>8457</v>
      </c>
      <c r="I35" s="140">
        <v>57056</v>
      </c>
      <c r="J35" s="140">
        <v>17115</v>
      </c>
      <c r="K35" s="140" t="s">
        <v>259</v>
      </c>
      <c r="L35" s="140" t="s">
        <v>259</v>
      </c>
    </row>
    <row r="36" spans="1:12" ht="15.75" customHeight="1">
      <c r="A36" s="108" t="s">
        <v>35</v>
      </c>
      <c r="B36" s="140">
        <v>134387</v>
      </c>
      <c r="C36" s="140">
        <v>35510</v>
      </c>
      <c r="D36" s="140">
        <v>11312</v>
      </c>
      <c r="E36" s="140">
        <v>15012</v>
      </c>
      <c r="F36" s="140">
        <v>4195</v>
      </c>
      <c r="G36" s="140">
        <v>26607</v>
      </c>
      <c r="H36" s="140">
        <v>8553</v>
      </c>
      <c r="I36" s="140">
        <v>57258</v>
      </c>
      <c r="J36" s="140">
        <v>17366</v>
      </c>
      <c r="K36" s="140" t="s">
        <v>259</v>
      </c>
      <c r="L36" s="140" t="s">
        <v>259</v>
      </c>
    </row>
    <row r="37" spans="1:12" ht="15.75" customHeight="1">
      <c r="A37" s="108" t="s">
        <v>34</v>
      </c>
      <c r="B37" s="140">
        <v>134397</v>
      </c>
      <c r="C37" s="140">
        <v>35445</v>
      </c>
      <c r="D37" s="140">
        <v>11477</v>
      </c>
      <c r="E37" s="140">
        <v>14950</v>
      </c>
      <c r="F37" s="140">
        <v>4212</v>
      </c>
      <c r="G37" s="140">
        <v>26862</v>
      </c>
      <c r="H37" s="140">
        <v>8739</v>
      </c>
      <c r="I37" s="140">
        <v>57140</v>
      </c>
      <c r="J37" s="140">
        <v>17481</v>
      </c>
      <c r="K37" s="140" t="s">
        <v>259</v>
      </c>
      <c r="L37" s="140" t="s">
        <v>259</v>
      </c>
    </row>
    <row r="38" spans="1:12" ht="15.75" customHeight="1">
      <c r="A38" s="108" t="s">
        <v>33</v>
      </c>
      <c r="B38" s="140">
        <v>134259</v>
      </c>
      <c r="C38" s="140">
        <v>35183</v>
      </c>
      <c r="D38" s="140">
        <v>12272</v>
      </c>
      <c r="E38" s="140">
        <v>14828</v>
      </c>
      <c r="F38" s="140">
        <v>4242</v>
      </c>
      <c r="G38" s="140">
        <v>27095</v>
      </c>
      <c r="H38" s="140">
        <v>8917</v>
      </c>
      <c r="I38" s="140">
        <v>57153</v>
      </c>
      <c r="J38" s="140">
        <v>17730</v>
      </c>
      <c r="K38" s="140" t="s">
        <v>259</v>
      </c>
      <c r="L38" s="140" t="s">
        <v>259</v>
      </c>
    </row>
    <row r="39" spans="1:12" ht="15.75" customHeight="1">
      <c r="A39" s="108" t="s">
        <v>32</v>
      </c>
      <c r="B39" s="140">
        <v>134415</v>
      </c>
      <c r="C39" s="140">
        <v>35234</v>
      </c>
      <c r="D39" s="140">
        <v>12461</v>
      </c>
      <c r="E39" s="140">
        <v>14731</v>
      </c>
      <c r="F39" s="140">
        <v>4233</v>
      </c>
      <c r="G39" s="140">
        <v>27588</v>
      </c>
      <c r="H39" s="140">
        <v>9203</v>
      </c>
      <c r="I39" s="140">
        <v>56862</v>
      </c>
      <c r="J39" s="140">
        <v>17841</v>
      </c>
      <c r="K39" s="140" t="s">
        <v>259</v>
      </c>
      <c r="L39" s="140" t="s">
        <v>259</v>
      </c>
    </row>
    <row r="40" spans="1:12" ht="15.75" customHeight="1">
      <c r="A40" s="108" t="s">
        <v>31</v>
      </c>
      <c r="B40" s="140">
        <v>134850</v>
      </c>
      <c r="C40" s="140">
        <v>35406</v>
      </c>
      <c r="D40" s="140">
        <v>12619</v>
      </c>
      <c r="E40" s="140">
        <v>14691</v>
      </c>
      <c r="F40" s="140">
        <v>4292</v>
      </c>
      <c r="G40" s="140">
        <v>27802</v>
      </c>
      <c r="H40" s="140">
        <v>9385</v>
      </c>
      <c r="I40" s="140">
        <v>56951</v>
      </c>
      <c r="J40" s="140">
        <v>18160</v>
      </c>
      <c r="K40" s="140" t="s">
        <v>259</v>
      </c>
      <c r="L40" s="140" t="s">
        <v>259</v>
      </c>
    </row>
    <row r="41" spans="1:12" ht="15.75" customHeight="1">
      <c r="A41" s="108" t="s">
        <v>30</v>
      </c>
      <c r="B41" s="150">
        <v>135860</v>
      </c>
      <c r="C41" s="140">
        <v>35474</v>
      </c>
      <c r="D41" s="140">
        <v>12836</v>
      </c>
      <c r="E41" s="140">
        <v>14746</v>
      </c>
      <c r="F41" s="140">
        <v>4358</v>
      </c>
      <c r="G41" s="140">
        <v>28136</v>
      </c>
      <c r="H41" s="140">
        <v>9593</v>
      </c>
      <c r="I41" s="140">
        <v>57504</v>
      </c>
      <c r="J41" s="140">
        <v>18652</v>
      </c>
      <c r="K41" s="140" t="s">
        <v>259</v>
      </c>
      <c r="L41" s="140" t="s">
        <v>259</v>
      </c>
    </row>
    <row r="42" spans="1:12" ht="15.75" customHeight="1">
      <c r="A42" s="108" t="s">
        <v>29</v>
      </c>
      <c r="B42" s="150">
        <v>136488</v>
      </c>
      <c r="C42" s="140">
        <v>35581</v>
      </c>
      <c r="D42" s="140">
        <v>13005</v>
      </c>
      <c r="E42" s="140">
        <v>14712</v>
      </c>
      <c r="F42" s="140">
        <v>4405</v>
      </c>
      <c r="G42" s="140">
        <v>28377</v>
      </c>
      <c r="H42" s="140">
        <v>9745</v>
      </c>
      <c r="I42" s="140">
        <v>57818</v>
      </c>
      <c r="J42" s="140">
        <v>19031</v>
      </c>
      <c r="K42" s="140" t="s">
        <v>259</v>
      </c>
      <c r="L42" s="140" t="s">
        <v>259</v>
      </c>
    </row>
    <row r="43" spans="1:12" ht="15.75" customHeight="1">
      <c r="A43" s="108" t="s">
        <v>28</v>
      </c>
      <c r="B43" s="150">
        <v>136879</v>
      </c>
      <c r="C43" s="140">
        <v>35655</v>
      </c>
      <c r="D43" s="140">
        <v>13180</v>
      </c>
      <c r="E43" s="140">
        <v>14685</v>
      </c>
      <c r="F43" s="140">
        <v>4412</v>
      </c>
      <c r="G43" s="140">
        <v>28731</v>
      </c>
      <c r="H43" s="140">
        <v>10034</v>
      </c>
      <c r="I43" s="140">
        <v>57808</v>
      </c>
      <c r="J43" s="140">
        <v>19271</v>
      </c>
      <c r="K43" s="140" t="s">
        <v>259</v>
      </c>
      <c r="L43" s="140" t="s">
        <v>259</v>
      </c>
    </row>
    <row r="44" spans="1:12" ht="15.75" customHeight="1">
      <c r="A44" s="122" t="s">
        <v>27</v>
      </c>
      <c r="B44" s="331">
        <v>137343</v>
      </c>
      <c r="C44" s="149">
        <v>35672</v>
      </c>
      <c r="D44" s="149">
        <v>13313</v>
      </c>
      <c r="E44" s="149">
        <v>14778</v>
      </c>
      <c r="F44" s="149">
        <v>4557</v>
      </c>
      <c r="G44" s="149">
        <v>28884</v>
      </c>
      <c r="H44" s="149">
        <v>10218</v>
      </c>
      <c r="I44" s="149">
        <v>58009</v>
      </c>
      <c r="J44" s="149">
        <v>19681</v>
      </c>
      <c r="K44" s="149" t="s">
        <v>259</v>
      </c>
      <c r="L44" s="149" t="s">
        <v>259</v>
      </c>
    </row>
    <row r="45" spans="1:12" s="133" customFormat="1" ht="15.75" customHeight="1">
      <c r="A45" s="148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</row>
    <row r="46" spans="1:12" ht="29.25" customHeight="1" thickBot="1">
      <c r="A46" s="147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</row>
    <row r="47" spans="1:12" ht="15.75" customHeight="1">
      <c r="A47" s="368" t="s">
        <v>102</v>
      </c>
      <c r="B47" s="370" t="s">
        <v>258</v>
      </c>
      <c r="C47" s="365" t="s">
        <v>257</v>
      </c>
      <c r="D47" s="366"/>
      <c r="E47" s="365" t="s">
        <v>256</v>
      </c>
      <c r="F47" s="366"/>
      <c r="G47" s="365" t="s">
        <v>255</v>
      </c>
      <c r="H47" s="366"/>
      <c r="I47" s="365" t="s">
        <v>254</v>
      </c>
      <c r="J47" s="367"/>
      <c r="K47" s="365" t="s">
        <v>253</v>
      </c>
      <c r="L47" s="367"/>
    </row>
    <row r="48" spans="1:12" ht="15.75" customHeight="1">
      <c r="A48" s="369"/>
      <c r="B48" s="371"/>
      <c r="C48" s="144" t="s">
        <v>252</v>
      </c>
      <c r="D48" s="145" t="s">
        <v>251</v>
      </c>
      <c r="E48" s="144" t="s">
        <v>252</v>
      </c>
      <c r="F48" s="145" t="s">
        <v>251</v>
      </c>
      <c r="G48" s="144" t="s">
        <v>252</v>
      </c>
      <c r="H48" s="145" t="s">
        <v>251</v>
      </c>
      <c r="I48" s="144" t="s">
        <v>252</v>
      </c>
      <c r="J48" s="142" t="s">
        <v>251</v>
      </c>
      <c r="K48" s="143" t="s">
        <v>252</v>
      </c>
      <c r="L48" s="142" t="s">
        <v>251</v>
      </c>
    </row>
    <row r="49" spans="1:12" ht="15.75" customHeight="1">
      <c r="A49" s="108" t="s">
        <v>26</v>
      </c>
      <c r="B49" s="150">
        <v>138052</v>
      </c>
      <c r="C49" s="140">
        <v>35803</v>
      </c>
      <c r="D49" s="140">
        <v>13540</v>
      </c>
      <c r="E49" s="140">
        <v>14842</v>
      </c>
      <c r="F49" s="140">
        <v>4587</v>
      </c>
      <c r="G49" s="140">
        <v>29254</v>
      </c>
      <c r="H49" s="140">
        <v>10516</v>
      </c>
      <c r="I49" s="140">
        <v>58153</v>
      </c>
      <c r="J49" s="140">
        <v>19984</v>
      </c>
      <c r="K49" s="140" t="s">
        <v>259</v>
      </c>
      <c r="L49" s="140" t="s">
        <v>259</v>
      </c>
    </row>
    <row r="50" spans="1:12" ht="15.75" customHeight="1">
      <c r="A50" s="108" t="s">
        <v>25</v>
      </c>
      <c r="B50" s="150">
        <v>148932</v>
      </c>
      <c r="C50" s="140">
        <v>35730</v>
      </c>
      <c r="D50" s="140">
        <v>13645</v>
      </c>
      <c r="E50" s="140">
        <v>14821</v>
      </c>
      <c r="F50" s="140">
        <v>4661</v>
      </c>
      <c r="G50" s="140">
        <v>29570</v>
      </c>
      <c r="H50" s="140">
        <v>10740</v>
      </c>
      <c r="I50" s="140">
        <v>58453</v>
      </c>
      <c r="J50" s="140">
        <v>20393</v>
      </c>
      <c r="K50" s="140">
        <v>10358</v>
      </c>
      <c r="L50" s="140">
        <v>3111</v>
      </c>
    </row>
    <row r="51" spans="1:12" ht="15.75" customHeight="1">
      <c r="A51" s="108" t="s">
        <v>24</v>
      </c>
      <c r="B51" s="150">
        <v>149402</v>
      </c>
      <c r="C51" s="140">
        <v>36020</v>
      </c>
      <c r="D51" s="140">
        <v>13891</v>
      </c>
      <c r="E51" s="140">
        <v>14633</v>
      </c>
      <c r="F51" s="140">
        <v>4653</v>
      </c>
      <c r="G51" s="140">
        <v>29886</v>
      </c>
      <c r="H51" s="140">
        <v>10940</v>
      </c>
      <c r="I51" s="140">
        <v>58450</v>
      </c>
      <c r="J51" s="140">
        <v>20660</v>
      </c>
      <c r="K51" s="140">
        <v>10413</v>
      </c>
      <c r="L51" s="140">
        <v>3190</v>
      </c>
    </row>
    <row r="52" spans="1:12" ht="15.75" customHeight="1">
      <c r="A52" s="108" t="s">
        <v>23</v>
      </c>
      <c r="B52" s="150">
        <v>149821</v>
      </c>
      <c r="C52" s="140">
        <v>36299</v>
      </c>
      <c r="D52" s="140">
        <v>14176</v>
      </c>
      <c r="E52" s="140">
        <v>14595</v>
      </c>
      <c r="F52" s="140">
        <v>4692</v>
      </c>
      <c r="G52" s="140">
        <v>29967</v>
      </c>
      <c r="H52" s="140">
        <v>11046</v>
      </c>
      <c r="I52" s="140">
        <v>58477</v>
      </c>
      <c r="J52" s="140">
        <v>20904</v>
      </c>
      <c r="K52" s="140">
        <v>10483</v>
      </c>
      <c r="L52" s="140">
        <v>3253</v>
      </c>
    </row>
    <row r="53" spans="1:12" ht="15.75" customHeight="1">
      <c r="A53" s="108" t="s">
        <v>22</v>
      </c>
      <c r="B53" s="140">
        <v>150336</v>
      </c>
      <c r="C53" s="140">
        <v>36600</v>
      </c>
      <c r="D53" s="140">
        <v>14382</v>
      </c>
      <c r="E53" s="140">
        <v>14582</v>
      </c>
      <c r="F53" s="140">
        <v>4763</v>
      </c>
      <c r="G53" s="140">
        <v>29975</v>
      </c>
      <c r="H53" s="140">
        <v>11131</v>
      </c>
      <c r="I53" s="140">
        <v>58549</v>
      </c>
      <c r="J53" s="140">
        <v>21149</v>
      </c>
      <c r="K53" s="140">
        <v>10630</v>
      </c>
      <c r="L53" s="140">
        <v>3369</v>
      </c>
    </row>
    <row r="54" spans="1:12" ht="15.75" customHeight="1">
      <c r="A54" s="108" t="s">
        <v>250</v>
      </c>
      <c r="B54" s="140">
        <v>149741</v>
      </c>
      <c r="C54" s="140">
        <v>36448</v>
      </c>
      <c r="D54" s="140">
        <v>14443</v>
      </c>
      <c r="E54" s="140">
        <v>14546</v>
      </c>
      <c r="F54" s="140">
        <v>4776</v>
      </c>
      <c r="G54" s="140">
        <v>30057</v>
      </c>
      <c r="H54" s="140">
        <v>11232</v>
      </c>
      <c r="I54" s="140">
        <v>57917</v>
      </c>
      <c r="J54" s="140">
        <v>21078</v>
      </c>
      <c r="K54" s="140">
        <v>10773</v>
      </c>
      <c r="L54" s="140">
        <v>3471</v>
      </c>
    </row>
    <row r="55" spans="1:12" ht="15.75" customHeight="1">
      <c r="A55" s="108" t="s">
        <v>249</v>
      </c>
      <c r="B55" s="140">
        <v>149656</v>
      </c>
      <c r="C55" s="140">
        <v>36324</v>
      </c>
      <c r="D55" s="140">
        <v>14378</v>
      </c>
      <c r="E55" s="140">
        <v>14546</v>
      </c>
      <c r="F55" s="140">
        <v>4856</v>
      </c>
      <c r="G55" s="140">
        <v>30266</v>
      </c>
      <c r="H55" s="140">
        <v>11375</v>
      </c>
      <c r="I55" s="140">
        <v>57693</v>
      </c>
      <c r="J55" s="140">
        <v>21193</v>
      </c>
      <c r="K55" s="140">
        <v>10827</v>
      </c>
      <c r="L55" s="140">
        <v>3531</v>
      </c>
    </row>
    <row r="56" spans="1:12" ht="15.75" customHeight="1">
      <c r="A56" s="108" t="s">
        <v>19</v>
      </c>
      <c r="B56" s="140">
        <v>149531</v>
      </c>
      <c r="C56" s="140">
        <v>36220</v>
      </c>
      <c r="D56" s="140">
        <v>14437</v>
      </c>
      <c r="E56" s="140">
        <v>14401</v>
      </c>
      <c r="F56" s="140">
        <v>4832</v>
      </c>
      <c r="G56" s="140">
        <v>30414</v>
      </c>
      <c r="H56" s="140">
        <v>11480</v>
      </c>
      <c r="I56" s="140">
        <v>57485</v>
      </c>
      <c r="J56" s="140">
        <v>21330</v>
      </c>
      <c r="K56" s="140">
        <v>11011</v>
      </c>
      <c r="L56" s="140">
        <v>3649</v>
      </c>
    </row>
    <row r="57" spans="1:12" ht="15.75" customHeight="1">
      <c r="A57" s="108" t="s">
        <v>18</v>
      </c>
      <c r="B57" s="140">
        <v>149366</v>
      </c>
      <c r="C57" s="140">
        <v>35924</v>
      </c>
      <c r="D57" s="140">
        <v>14397</v>
      </c>
      <c r="E57" s="140">
        <v>14343</v>
      </c>
      <c r="F57" s="140">
        <v>4858</v>
      </c>
      <c r="G57" s="140">
        <v>30510</v>
      </c>
      <c r="H57" s="140">
        <v>11663</v>
      </c>
      <c r="I57" s="140">
        <v>57569</v>
      </c>
      <c r="J57" s="140">
        <v>21561</v>
      </c>
      <c r="K57" s="140">
        <v>11020</v>
      </c>
      <c r="L57" s="140">
        <v>3683</v>
      </c>
    </row>
    <row r="58" spans="1:12" ht="15.75" customHeight="1">
      <c r="A58" s="108" t="s">
        <v>17</v>
      </c>
      <c r="B58" s="140">
        <v>148880</v>
      </c>
      <c r="C58" s="140">
        <v>35602</v>
      </c>
      <c r="D58" s="140">
        <v>14419</v>
      </c>
      <c r="E58" s="140">
        <v>14230</v>
      </c>
      <c r="F58" s="140">
        <v>4872</v>
      </c>
      <c r="G58" s="140">
        <v>30294</v>
      </c>
      <c r="H58" s="140">
        <v>11686</v>
      </c>
      <c r="I58" s="140">
        <v>57624</v>
      </c>
      <c r="J58" s="140">
        <v>21797</v>
      </c>
      <c r="K58" s="140">
        <v>11130</v>
      </c>
      <c r="L58" s="140">
        <v>3760</v>
      </c>
    </row>
    <row r="59" spans="1:12" ht="15.75" customHeight="1">
      <c r="A59" s="108" t="s">
        <v>16</v>
      </c>
      <c r="B59" s="140">
        <v>148583</v>
      </c>
      <c r="C59" s="140">
        <v>35357</v>
      </c>
      <c r="D59" s="140">
        <v>14500</v>
      </c>
      <c r="E59" s="140">
        <v>14136</v>
      </c>
      <c r="F59" s="140">
        <v>4911</v>
      </c>
      <c r="G59" s="140">
        <v>30216</v>
      </c>
      <c r="H59" s="140">
        <v>11755</v>
      </c>
      <c r="I59" s="140">
        <v>57597</v>
      </c>
      <c r="J59" s="140">
        <v>22073</v>
      </c>
      <c r="K59" s="140">
        <v>11277</v>
      </c>
      <c r="L59" s="140">
        <v>3868</v>
      </c>
    </row>
    <row r="60" spans="1:12" ht="15.75" customHeight="1">
      <c r="A60" s="108" t="s">
        <v>15</v>
      </c>
      <c r="B60" s="140">
        <v>148326</v>
      </c>
      <c r="C60" s="140">
        <v>35153</v>
      </c>
      <c r="D60" s="140">
        <v>14549</v>
      </c>
      <c r="E60" s="140">
        <v>13918</v>
      </c>
      <c r="F60" s="140">
        <v>4907</v>
      </c>
      <c r="G60" s="140">
        <v>30257</v>
      </c>
      <c r="H60" s="140">
        <v>11931</v>
      </c>
      <c r="I60" s="140">
        <v>57614</v>
      </c>
      <c r="J60" s="140">
        <v>22289</v>
      </c>
      <c r="K60" s="140">
        <v>11384</v>
      </c>
      <c r="L60" s="140">
        <v>3959</v>
      </c>
    </row>
    <row r="61" spans="1:12" ht="15.75" customHeight="1">
      <c r="A61" s="108" t="s">
        <v>14</v>
      </c>
      <c r="B61" s="140">
        <v>148616</v>
      </c>
      <c r="C61" s="140">
        <v>35272</v>
      </c>
      <c r="D61" s="140">
        <v>14727</v>
      </c>
      <c r="E61" s="140">
        <v>13796</v>
      </c>
      <c r="F61" s="140">
        <v>4980</v>
      </c>
      <c r="G61" s="140">
        <v>30257</v>
      </c>
      <c r="H61" s="140">
        <v>12078</v>
      </c>
      <c r="I61" s="140">
        <v>57762</v>
      </c>
      <c r="J61" s="140">
        <v>22537</v>
      </c>
      <c r="K61" s="140">
        <v>11529</v>
      </c>
      <c r="L61" s="140">
        <v>4056</v>
      </c>
    </row>
    <row r="62" spans="1:12" ht="15.75" customHeight="1">
      <c r="A62" s="108" t="s">
        <v>13</v>
      </c>
      <c r="B62" s="140">
        <v>148083</v>
      </c>
      <c r="C62" s="140">
        <v>35188</v>
      </c>
      <c r="D62" s="140">
        <v>14779</v>
      </c>
      <c r="E62" s="140">
        <v>13579</v>
      </c>
      <c r="F62" s="140">
        <v>4982</v>
      </c>
      <c r="G62" s="140">
        <v>30305</v>
      </c>
      <c r="H62" s="140">
        <v>12196</v>
      </c>
      <c r="I62" s="140">
        <v>57459</v>
      </c>
      <c r="J62" s="140">
        <v>22629</v>
      </c>
      <c r="K62" s="140">
        <v>11552</v>
      </c>
      <c r="L62" s="140">
        <v>4141</v>
      </c>
    </row>
    <row r="63" spans="1:12" ht="15.75" customHeight="1">
      <c r="A63" s="108" t="s">
        <v>12</v>
      </c>
      <c r="B63" s="140">
        <v>147988</v>
      </c>
      <c r="C63" s="140">
        <v>35241</v>
      </c>
      <c r="D63" s="140">
        <v>14970</v>
      </c>
      <c r="E63" s="140">
        <v>13466</v>
      </c>
      <c r="F63" s="140">
        <v>5052</v>
      </c>
      <c r="G63" s="140">
        <v>30193</v>
      </c>
      <c r="H63" s="140">
        <v>12310</v>
      </c>
      <c r="I63" s="140">
        <v>57433</v>
      </c>
      <c r="J63" s="140">
        <v>22894</v>
      </c>
      <c r="K63" s="140">
        <v>11655</v>
      </c>
      <c r="L63" s="140">
        <v>4241</v>
      </c>
    </row>
    <row r="64" spans="1:12" ht="15.75" customHeight="1">
      <c r="A64" s="141" t="s">
        <v>248</v>
      </c>
      <c r="B64" s="140">
        <v>147801</v>
      </c>
      <c r="C64" s="140">
        <v>35222</v>
      </c>
      <c r="D64" s="140">
        <v>15144</v>
      </c>
      <c r="E64" s="140">
        <v>13348</v>
      </c>
      <c r="F64" s="140">
        <v>5104</v>
      </c>
      <c r="G64" s="140">
        <v>30042</v>
      </c>
      <c r="H64" s="140">
        <v>12442</v>
      </c>
      <c r="I64" s="140">
        <v>57466</v>
      </c>
      <c r="J64" s="140">
        <v>23240</v>
      </c>
      <c r="K64" s="140">
        <v>11723</v>
      </c>
      <c r="L64" s="140">
        <v>4341</v>
      </c>
    </row>
    <row r="65" spans="1:13" s="1" customFormat="1" ht="15.75" customHeight="1">
      <c r="A65" s="108" t="s">
        <v>37</v>
      </c>
      <c r="B65" s="140">
        <v>147182</v>
      </c>
      <c r="C65" s="140">
        <v>35194</v>
      </c>
      <c r="D65" s="140">
        <v>15317</v>
      </c>
      <c r="E65" s="140">
        <v>13129</v>
      </c>
      <c r="F65" s="140">
        <v>5136</v>
      </c>
      <c r="G65" s="140">
        <v>29923</v>
      </c>
      <c r="H65" s="140">
        <v>12528</v>
      </c>
      <c r="I65" s="140">
        <v>57083</v>
      </c>
      <c r="J65" s="140">
        <v>23379</v>
      </c>
      <c r="K65" s="140">
        <v>11853</v>
      </c>
      <c r="L65" s="140">
        <v>4461</v>
      </c>
      <c r="M65" s="55"/>
    </row>
    <row r="66" spans="1:13" s="1" customFormat="1" ht="15.75" customHeight="1">
      <c r="A66" s="108" t="s">
        <v>9</v>
      </c>
      <c r="B66" s="140">
        <v>146298</v>
      </c>
      <c r="C66" s="140">
        <v>35063</v>
      </c>
      <c r="D66" s="140">
        <v>15399</v>
      </c>
      <c r="E66" s="140">
        <v>12956</v>
      </c>
      <c r="F66" s="140">
        <v>5137</v>
      </c>
      <c r="G66" s="140">
        <v>29632</v>
      </c>
      <c r="H66" s="140">
        <v>12543</v>
      </c>
      <c r="I66" s="140">
        <v>56753</v>
      </c>
      <c r="J66" s="140">
        <v>23518</v>
      </c>
      <c r="K66" s="140">
        <v>11894</v>
      </c>
      <c r="L66" s="140">
        <v>4546</v>
      </c>
      <c r="M66" s="55"/>
    </row>
    <row r="67" spans="1:13" s="1" customFormat="1" ht="15.75" customHeight="1">
      <c r="A67" s="108" t="s">
        <v>8</v>
      </c>
      <c r="B67" s="140">
        <v>145677</v>
      </c>
      <c r="C67" s="140">
        <v>35081</v>
      </c>
      <c r="D67" s="140">
        <v>15571</v>
      </c>
      <c r="E67" s="140">
        <v>12743</v>
      </c>
      <c r="F67" s="140">
        <v>5125</v>
      </c>
      <c r="G67" s="140">
        <v>29559</v>
      </c>
      <c r="H67" s="140">
        <v>12684</v>
      </c>
      <c r="I67" s="140">
        <v>56418</v>
      </c>
      <c r="J67" s="140">
        <v>23840</v>
      </c>
      <c r="K67" s="140">
        <v>11876</v>
      </c>
      <c r="L67" s="140">
        <v>4573</v>
      </c>
      <c r="M67" s="55"/>
    </row>
    <row r="68" spans="1:13" s="1" customFormat="1" ht="15.75" customHeight="1">
      <c r="A68" s="108" t="s">
        <v>7</v>
      </c>
      <c r="B68" s="140">
        <v>145059</v>
      </c>
      <c r="C68" s="140">
        <v>35002</v>
      </c>
      <c r="D68" s="140">
        <v>15702</v>
      </c>
      <c r="E68" s="140">
        <v>12675</v>
      </c>
      <c r="F68" s="140">
        <v>5212</v>
      </c>
      <c r="G68" s="140">
        <v>29571</v>
      </c>
      <c r="H68" s="140">
        <v>12908</v>
      </c>
      <c r="I68" s="140">
        <v>56002</v>
      </c>
      <c r="J68" s="140">
        <v>23940</v>
      </c>
      <c r="K68" s="140">
        <v>11809</v>
      </c>
      <c r="L68" s="140">
        <v>4647</v>
      </c>
      <c r="M68" s="55"/>
    </row>
    <row r="69" spans="1:13" s="1" customFormat="1" ht="15.75" customHeight="1">
      <c r="A69" s="108" t="s">
        <v>36</v>
      </c>
      <c r="B69" s="140">
        <v>144263</v>
      </c>
      <c r="C69" s="140">
        <v>34705</v>
      </c>
      <c r="D69" s="140">
        <v>15738</v>
      </c>
      <c r="E69" s="140">
        <v>12491</v>
      </c>
      <c r="F69" s="140">
        <v>5234</v>
      </c>
      <c r="G69" s="140">
        <v>29426</v>
      </c>
      <c r="H69" s="140">
        <v>13076</v>
      </c>
      <c r="I69" s="140">
        <v>55707</v>
      </c>
      <c r="J69" s="140">
        <v>24297</v>
      </c>
      <c r="K69" s="140">
        <v>11934</v>
      </c>
      <c r="L69" s="140">
        <v>4789</v>
      </c>
      <c r="M69" s="55"/>
    </row>
    <row r="70" spans="1:13" s="4" customFormat="1" ht="15.75" customHeight="1" thickBot="1">
      <c r="A70" s="139" t="s">
        <v>247</v>
      </c>
      <c r="B70" s="138">
        <v>143628</v>
      </c>
      <c r="C70" s="138">
        <v>34681</v>
      </c>
      <c r="D70" s="138">
        <v>15976</v>
      </c>
      <c r="E70" s="138">
        <v>12345</v>
      </c>
      <c r="F70" s="138">
        <v>5225</v>
      </c>
      <c r="G70" s="138">
        <v>29232</v>
      </c>
      <c r="H70" s="138">
        <v>13233</v>
      </c>
      <c r="I70" s="138">
        <v>55420</v>
      </c>
      <c r="J70" s="138">
        <v>24579</v>
      </c>
      <c r="K70" s="138">
        <v>11950</v>
      </c>
      <c r="L70" s="138">
        <v>4875</v>
      </c>
      <c r="M70" s="64"/>
    </row>
    <row r="71" spans="1:13" s="4" customFormat="1" ht="15.75" customHeight="1">
      <c r="A71" s="135" t="s">
        <v>246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64"/>
    </row>
    <row r="72" spans="1:13" s="133" customFormat="1" ht="15.75" customHeight="1">
      <c r="A72" s="137" t="s">
        <v>245</v>
      </c>
    </row>
    <row r="73" spans="1:13" s="133" customFormat="1" ht="12">
      <c r="A73" s="135" t="s">
        <v>244</v>
      </c>
      <c r="B73" s="134"/>
      <c r="C73" s="134"/>
      <c r="D73" s="134"/>
      <c r="E73" s="134"/>
      <c r="F73" s="134"/>
      <c r="G73" s="134"/>
      <c r="H73" s="136"/>
      <c r="I73" s="134"/>
      <c r="J73" s="134"/>
      <c r="K73" s="134"/>
      <c r="L73" s="134"/>
    </row>
    <row r="74" spans="1:13" s="133" customFormat="1" ht="15.75" customHeight="1">
      <c r="A74" s="135" t="s">
        <v>243</v>
      </c>
      <c r="B74" s="134"/>
      <c r="C74" s="134"/>
      <c r="D74" s="134"/>
      <c r="E74" s="134"/>
      <c r="F74" s="134"/>
      <c r="G74" s="134"/>
      <c r="H74" s="136"/>
      <c r="I74" s="134"/>
      <c r="J74" s="134"/>
      <c r="K74" s="134"/>
      <c r="L74" s="134"/>
    </row>
    <row r="75" spans="1:13" s="133" customFormat="1" ht="15.75" customHeight="1">
      <c r="A75" s="135" t="s">
        <v>242</v>
      </c>
      <c r="B75" s="134"/>
      <c r="C75" s="134"/>
      <c r="D75" s="134"/>
      <c r="E75" s="134"/>
      <c r="F75" s="134"/>
      <c r="G75" s="134"/>
      <c r="H75" s="136"/>
      <c r="I75" s="134"/>
      <c r="J75" s="134"/>
      <c r="K75" s="134"/>
      <c r="L75" s="134"/>
    </row>
    <row r="76" spans="1:13" s="133" customFormat="1" ht="15.75" customHeight="1">
      <c r="A76" s="135" t="s">
        <v>241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</row>
    <row r="77" spans="1:13" s="133" customFormat="1" ht="15.75" customHeight="1">
      <c r="A77" s="6"/>
      <c r="B77"/>
      <c r="C77"/>
      <c r="D77"/>
      <c r="E77"/>
      <c r="F77"/>
      <c r="G77"/>
      <c r="H77"/>
      <c r="I77"/>
      <c r="J77"/>
      <c r="K77"/>
      <c r="L77"/>
    </row>
  </sheetData>
  <mergeCells count="14">
    <mergeCell ref="A2:A3"/>
    <mergeCell ref="B2:B3"/>
    <mergeCell ref="A47:A48"/>
    <mergeCell ref="B47:B48"/>
    <mergeCell ref="C47:D47"/>
    <mergeCell ref="C2:D2"/>
    <mergeCell ref="E2:F2"/>
    <mergeCell ref="G2:H2"/>
    <mergeCell ref="I2:J2"/>
    <mergeCell ref="K2:L2"/>
    <mergeCell ref="I47:J47"/>
    <mergeCell ref="K47:L47"/>
    <mergeCell ref="E47:F47"/>
    <mergeCell ref="G47:H47"/>
  </mergeCells>
  <phoneticPr fontId="5"/>
  <pageMargins left="0.74803149606299213" right="0.74803149606299213" top="0.78740157480314965" bottom="0.78740157480314965" header="0.51181102362204722" footer="0.51181102362204722"/>
  <pageSetup paperSize="9" scale="98" orientation="portrait" r:id="rId1"/>
  <headerFooter alignWithMargins="0"/>
  <rowBreaks count="1" manualBreakCount="1">
    <brk id="45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783C9-9E60-49B1-B415-3E05572D49BF}">
  <dimension ref="A1:U127"/>
  <sheetViews>
    <sheetView view="pageBreakPreview" zoomScaleNormal="100" zoomScaleSheetLayoutView="100" workbookViewId="0"/>
  </sheetViews>
  <sheetFormatPr defaultColWidth="10" defaultRowHeight="12"/>
  <cols>
    <col min="1" max="1" width="5.6640625" style="157" customWidth="1"/>
    <col min="2" max="2" width="3.44140625" style="156" customWidth="1"/>
    <col min="3" max="14" width="7.33203125" style="155" customWidth="1"/>
    <col min="15" max="15" width="9.6640625" style="155" bestFit="1" customWidth="1"/>
    <col min="16" max="16384" width="10" style="155"/>
  </cols>
  <sheetData>
    <row r="1" spans="1:21" s="185" customFormat="1" ht="29.25" customHeight="1" thickBot="1">
      <c r="A1" s="187" t="s">
        <v>283</v>
      </c>
      <c r="B1" s="186"/>
      <c r="L1" s="379" t="s">
        <v>282</v>
      </c>
      <c r="M1" s="379"/>
      <c r="N1" s="379"/>
      <c r="O1" s="379"/>
    </row>
    <row r="2" spans="1:21" s="180" customFormat="1" ht="15" customHeight="1">
      <c r="A2" s="380" t="s">
        <v>102</v>
      </c>
      <c r="B2" s="381"/>
      <c r="C2" s="383" t="s">
        <v>257</v>
      </c>
      <c r="D2" s="384"/>
      <c r="E2" s="383" t="s">
        <v>256</v>
      </c>
      <c r="F2" s="384"/>
      <c r="G2" s="383" t="s">
        <v>255</v>
      </c>
      <c r="H2" s="384"/>
      <c r="I2" s="383" t="s">
        <v>254</v>
      </c>
      <c r="J2" s="385"/>
      <c r="K2" s="383" t="s">
        <v>253</v>
      </c>
      <c r="L2" s="385"/>
      <c r="M2" s="386" t="s">
        <v>281</v>
      </c>
      <c r="N2" s="387"/>
      <c r="O2" s="387"/>
    </row>
    <row r="3" spans="1:21" s="180" customFormat="1" ht="15" customHeight="1">
      <c r="A3" s="382"/>
      <c r="B3" s="382"/>
      <c r="C3" s="184" t="s">
        <v>280</v>
      </c>
      <c r="D3" s="183" t="s">
        <v>279</v>
      </c>
      <c r="E3" s="184" t="s">
        <v>280</v>
      </c>
      <c r="F3" s="183" t="s">
        <v>279</v>
      </c>
      <c r="G3" s="184" t="s">
        <v>280</v>
      </c>
      <c r="H3" s="183" t="s">
        <v>279</v>
      </c>
      <c r="I3" s="184" t="s">
        <v>280</v>
      </c>
      <c r="J3" s="183" t="s">
        <v>279</v>
      </c>
      <c r="K3" s="184" t="s">
        <v>280</v>
      </c>
      <c r="L3" s="183" t="s">
        <v>279</v>
      </c>
      <c r="M3" s="182" t="s">
        <v>280</v>
      </c>
      <c r="N3" s="182" t="s">
        <v>279</v>
      </c>
      <c r="O3" s="181" t="s">
        <v>278</v>
      </c>
    </row>
    <row r="4" spans="1:21" ht="12.75" customHeight="1">
      <c r="A4" s="179" t="s">
        <v>277</v>
      </c>
      <c r="B4" s="178" t="s">
        <v>276</v>
      </c>
      <c r="C4" s="332">
        <v>103</v>
      </c>
      <c r="D4" s="335">
        <v>87</v>
      </c>
      <c r="E4" s="335">
        <v>32</v>
      </c>
      <c r="F4" s="335">
        <v>28</v>
      </c>
      <c r="G4" s="335">
        <v>98</v>
      </c>
      <c r="H4" s="335">
        <v>82</v>
      </c>
      <c r="I4" s="335">
        <v>146</v>
      </c>
      <c r="J4" s="335">
        <v>139</v>
      </c>
      <c r="K4" s="335">
        <v>50</v>
      </c>
      <c r="L4" s="335">
        <v>40</v>
      </c>
      <c r="M4" s="336">
        <v>429</v>
      </c>
      <c r="N4" s="336">
        <v>376</v>
      </c>
      <c r="O4" s="218">
        <v>805</v>
      </c>
      <c r="P4" s="177"/>
      <c r="Q4" s="177"/>
      <c r="R4" s="177"/>
      <c r="S4" s="177"/>
      <c r="T4" s="177"/>
      <c r="U4" s="177"/>
    </row>
    <row r="5" spans="1:21" ht="12.75" customHeight="1">
      <c r="A5" s="176" t="s">
        <v>275</v>
      </c>
      <c r="B5" s="173"/>
      <c r="C5" s="333">
        <v>103</v>
      </c>
      <c r="D5" s="337">
        <v>107</v>
      </c>
      <c r="E5" s="337">
        <v>29</v>
      </c>
      <c r="F5" s="337">
        <v>36</v>
      </c>
      <c r="G5" s="337">
        <v>88</v>
      </c>
      <c r="H5" s="337">
        <v>88</v>
      </c>
      <c r="I5" s="337">
        <v>181</v>
      </c>
      <c r="J5" s="337">
        <v>155</v>
      </c>
      <c r="K5" s="337">
        <v>46</v>
      </c>
      <c r="L5" s="337">
        <v>50</v>
      </c>
      <c r="M5" s="338">
        <v>447</v>
      </c>
      <c r="N5" s="338">
        <v>436</v>
      </c>
      <c r="O5" s="218">
        <v>883</v>
      </c>
      <c r="P5" s="177"/>
      <c r="Q5" s="177"/>
      <c r="R5" s="177"/>
      <c r="S5" s="177"/>
      <c r="T5" s="177"/>
      <c r="U5" s="177"/>
    </row>
    <row r="6" spans="1:21" ht="12.75" customHeight="1">
      <c r="A6" s="176" t="s">
        <v>81</v>
      </c>
      <c r="B6" s="173"/>
      <c r="C6" s="333">
        <v>133</v>
      </c>
      <c r="D6" s="337">
        <v>118</v>
      </c>
      <c r="E6" s="337">
        <v>35</v>
      </c>
      <c r="F6" s="337">
        <v>29</v>
      </c>
      <c r="G6" s="337">
        <v>95</v>
      </c>
      <c r="H6" s="337">
        <v>89</v>
      </c>
      <c r="I6" s="337">
        <v>181</v>
      </c>
      <c r="J6" s="337">
        <v>154</v>
      </c>
      <c r="K6" s="337">
        <v>53</v>
      </c>
      <c r="L6" s="337">
        <v>46</v>
      </c>
      <c r="M6" s="338">
        <v>497</v>
      </c>
      <c r="N6" s="338">
        <v>436</v>
      </c>
      <c r="O6" s="218">
        <v>933</v>
      </c>
      <c r="P6" s="177"/>
      <c r="Q6" s="177"/>
      <c r="R6" s="177"/>
      <c r="S6" s="177"/>
      <c r="T6" s="177"/>
      <c r="U6" s="177"/>
    </row>
    <row r="7" spans="1:21" ht="12.75" customHeight="1">
      <c r="A7" s="176" t="s">
        <v>80</v>
      </c>
      <c r="B7" s="173"/>
      <c r="C7" s="333">
        <v>131</v>
      </c>
      <c r="D7" s="337">
        <v>149</v>
      </c>
      <c r="E7" s="337">
        <v>41</v>
      </c>
      <c r="F7" s="337">
        <v>36</v>
      </c>
      <c r="G7" s="337">
        <v>98</v>
      </c>
      <c r="H7" s="337">
        <v>92</v>
      </c>
      <c r="I7" s="337">
        <v>183</v>
      </c>
      <c r="J7" s="337">
        <v>187</v>
      </c>
      <c r="K7" s="337">
        <v>54</v>
      </c>
      <c r="L7" s="337">
        <v>41</v>
      </c>
      <c r="M7" s="338">
        <v>507</v>
      </c>
      <c r="N7" s="338">
        <v>505</v>
      </c>
      <c r="O7" s="218">
        <v>1012</v>
      </c>
      <c r="P7" s="177"/>
      <c r="Q7" s="177"/>
      <c r="R7" s="177"/>
      <c r="S7" s="177"/>
      <c r="T7" s="177"/>
      <c r="U7" s="177"/>
    </row>
    <row r="8" spans="1:21" ht="12.75" customHeight="1">
      <c r="A8" s="176" t="s">
        <v>79</v>
      </c>
      <c r="B8" s="173"/>
      <c r="C8" s="333">
        <v>141</v>
      </c>
      <c r="D8" s="337">
        <v>137</v>
      </c>
      <c r="E8" s="337">
        <v>35</v>
      </c>
      <c r="F8" s="337">
        <v>33</v>
      </c>
      <c r="G8" s="337">
        <v>104</v>
      </c>
      <c r="H8" s="337">
        <v>83</v>
      </c>
      <c r="I8" s="337">
        <v>180</v>
      </c>
      <c r="J8" s="337">
        <v>159</v>
      </c>
      <c r="K8" s="337">
        <v>50</v>
      </c>
      <c r="L8" s="337">
        <v>64</v>
      </c>
      <c r="M8" s="338">
        <v>510</v>
      </c>
      <c r="N8" s="338">
        <v>476</v>
      </c>
      <c r="O8" s="218">
        <v>986</v>
      </c>
      <c r="P8" s="177"/>
      <c r="Q8" s="177"/>
      <c r="R8" s="177"/>
      <c r="S8" s="177"/>
      <c r="T8" s="177"/>
      <c r="U8" s="177"/>
    </row>
    <row r="9" spans="1:21" ht="12.75" customHeight="1">
      <c r="A9" s="176" t="s">
        <v>77</v>
      </c>
      <c r="B9" s="173"/>
      <c r="C9" s="333">
        <v>160</v>
      </c>
      <c r="D9" s="337">
        <v>138</v>
      </c>
      <c r="E9" s="337">
        <v>44</v>
      </c>
      <c r="F9" s="337">
        <v>30</v>
      </c>
      <c r="G9" s="337">
        <v>112</v>
      </c>
      <c r="H9" s="337">
        <v>103</v>
      </c>
      <c r="I9" s="337">
        <v>213</v>
      </c>
      <c r="J9" s="337">
        <v>205</v>
      </c>
      <c r="K9" s="337">
        <v>54</v>
      </c>
      <c r="L9" s="337">
        <v>57</v>
      </c>
      <c r="M9" s="338">
        <v>583</v>
      </c>
      <c r="N9" s="338">
        <v>533</v>
      </c>
      <c r="O9" s="218">
        <v>1116</v>
      </c>
      <c r="P9" s="177"/>
      <c r="Q9" s="177"/>
      <c r="R9" s="177"/>
      <c r="S9" s="177"/>
      <c r="T9" s="177"/>
      <c r="U9" s="177"/>
    </row>
    <row r="10" spans="1:21" ht="12.75" customHeight="1">
      <c r="A10" s="176" t="s">
        <v>86</v>
      </c>
      <c r="B10" s="173"/>
      <c r="C10" s="333">
        <v>157</v>
      </c>
      <c r="D10" s="337">
        <v>160</v>
      </c>
      <c r="E10" s="337">
        <v>43</v>
      </c>
      <c r="F10" s="337">
        <v>37</v>
      </c>
      <c r="G10" s="337">
        <v>101</v>
      </c>
      <c r="H10" s="337">
        <v>107</v>
      </c>
      <c r="I10" s="337">
        <v>224</v>
      </c>
      <c r="J10" s="337">
        <v>185</v>
      </c>
      <c r="K10" s="337">
        <v>53</v>
      </c>
      <c r="L10" s="337">
        <v>52</v>
      </c>
      <c r="M10" s="338">
        <v>578</v>
      </c>
      <c r="N10" s="338">
        <v>541</v>
      </c>
      <c r="O10" s="218">
        <v>1119</v>
      </c>
      <c r="P10" s="177"/>
      <c r="Q10" s="177"/>
      <c r="R10" s="177"/>
      <c r="S10" s="177"/>
      <c r="T10" s="177"/>
      <c r="U10" s="177"/>
    </row>
    <row r="11" spans="1:21" ht="12.75" customHeight="1">
      <c r="A11" s="176" t="s">
        <v>85</v>
      </c>
      <c r="B11" s="173"/>
      <c r="C11" s="333">
        <v>159</v>
      </c>
      <c r="D11" s="337">
        <v>165</v>
      </c>
      <c r="E11" s="337">
        <v>35</v>
      </c>
      <c r="F11" s="337">
        <v>45</v>
      </c>
      <c r="G11" s="337">
        <v>122</v>
      </c>
      <c r="H11" s="337">
        <v>119</v>
      </c>
      <c r="I11" s="337">
        <v>234</v>
      </c>
      <c r="J11" s="337">
        <v>225</v>
      </c>
      <c r="K11" s="337">
        <v>51</v>
      </c>
      <c r="L11" s="337">
        <v>50</v>
      </c>
      <c r="M11" s="338">
        <v>601</v>
      </c>
      <c r="N11" s="338">
        <v>604</v>
      </c>
      <c r="O11" s="218">
        <v>1205</v>
      </c>
      <c r="P11" s="177"/>
      <c r="Q11" s="177"/>
      <c r="R11" s="177"/>
      <c r="S11" s="177"/>
      <c r="T11" s="177"/>
      <c r="U11" s="177"/>
    </row>
    <row r="12" spans="1:21" ht="12.75" customHeight="1">
      <c r="A12" s="176" t="s">
        <v>84</v>
      </c>
      <c r="B12" s="173"/>
      <c r="C12" s="333">
        <v>152</v>
      </c>
      <c r="D12" s="337">
        <v>168</v>
      </c>
      <c r="E12" s="337">
        <v>47</v>
      </c>
      <c r="F12" s="337">
        <v>36</v>
      </c>
      <c r="G12" s="337">
        <v>131</v>
      </c>
      <c r="H12" s="337">
        <v>125</v>
      </c>
      <c r="I12" s="337">
        <v>226</v>
      </c>
      <c r="J12" s="337">
        <v>235</v>
      </c>
      <c r="K12" s="337">
        <v>61</v>
      </c>
      <c r="L12" s="337">
        <v>70</v>
      </c>
      <c r="M12" s="338">
        <v>617</v>
      </c>
      <c r="N12" s="338">
        <v>634</v>
      </c>
      <c r="O12" s="218">
        <v>1251</v>
      </c>
      <c r="P12" s="177"/>
      <c r="Q12" s="177"/>
      <c r="R12" s="177"/>
      <c r="S12" s="177"/>
      <c r="T12" s="177"/>
      <c r="U12" s="177"/>
    </row>
    <row r="13" spans="1:21" ht="12.75" customHeight="1">
      <c r="A13" s="176" t="s">
        <v>83</v>
      </c>
      <c r="B13" s="173"/>
      <c r="C13" s="333">
        <v>176</v>
      </c>
      <c r="D13" s="337">
        <v>151</v>
      </c>
      <c r="E13" s="337">
        <v>49</v>
      </c>
      <c r="F13" s="337">
        <v>45</v>
      </c>
      <c r="G13" s="337">
        <v>113</v>
      </c>
      <c r="H13" s="337">
        <v>115</v>
      </c>
      <c r="I13" s="337">
        <v>282</v>
      </c>
      <c r="J13" s="337">
        <v>240</v>
      </c>
      <c r="K13" s="337">
        <v>62</v>
      </c>
      <c r="L13" s="337">
        <v>70</v>
      </c>
      <c r="M13" s="338">
        <v>682</v>
      </c>
      <c r="N13" s="338">
        <v>621</v>
      </c>
      <c r="O13" s="218">
        <v>1303</v>
      </c>
      <c r="P13" s="177"/>
      <c r="Q13" s="177"/>
      <c r="R13" s="177"/>
      <c r="S13" s="177"/>
      <c r="T13" s="177"/>
      <c r="U13" s="177"/>
    </row>
    <row r="14" spans="1:21" ht="12.75" customHeight="1">
      <c r="A14" s="176" t="s">
        <v>274</v>
      </c>
      <c r="B14" s="173"/>
      <c r="C14" s="333">
        <v>166</v>
      </c>
      <c r="D14" s="337">
        <v>140</v>
      </c>
      <c r="E14" s="337">
        <v>43</v>
      </c>
      <c r="F14" s="337">
        <v>37</v>
      </c>
      <c r="G14" s="337">
        <v>135</v>
      </c>
      <c r="H14" s="337">
        <v>115</v>
      </c>
      <c r="I14" s="337">
        <v>230</v>
      </c>
      <c r="J14" s="337">
        <v>239</v>
      </c>
      <c r="K14" s="337">
        <v>66</v>
      </c>
      <c r="L14" s="337">
        <v>67</v>
      </c>
      <c r="M14" s="338">
        <v>640</v>
      </c>
      <c r="N14" s="338">
        <v>598</v>
      </c>
      <c r="O14" s="218">
        <v>1238</v>
      </c>
      <c r="P14" s="177"/>
      <c r="Q14" s="177"/>
      <c r="R14" s="177"/>
      <c r="S14" s="177"/>
      <c r="T14" s="177"/>
      <c r="U14" s="177"/>
    </row>
    <row r="15" spans="1:21" ht="12.75" customHeight="1">
      <c r="A15" s="176">
        <v>11</v>
      </c>
      <c r="B15" s="173"/>
      <c r="C15" s="333">
        <v>159</v>
      </c>
      <c r="D15" s="337">
        <v>135</v>
      </c>
      <c r="E15" s="337">
        <v>39</v>
      </c>
      <c r="F15" s="337">
        <v>42</v>
      </c>
      <c r="G15" s="337">
        <v>124</v>
      </c>
      <c r="H15" s="337">
        <v>136</v>
      </c>
      <c r="I15" s="337">
        <v>262</v>
      </c>
      <c r="J15" s="337">
        <v>237</v>
      </c>
      <c r="K15" s="337">
        <v>75</v>
      </c>
      <c r="L15" s="337">
        <v>49</v>
      </c>
      <c r="M15" s="338">
        <v>659</v>
      </c>
      <c r="N15" s="338">
        <v>599</v>
      </c>
      <c r="O15" s="218">
        <v>1258</v>
      </c>
      <c r="P15" s="177"/>
      <c r="Q15" s="177"/>
      <c r="R15" s="177"/>
      <c r="S15" s="177"/>
      <c r="T15" s="177"/>
      <c r="U15" s="177"/>
    </row>
    <row r="16" spans="1:21" ht="12.75" customHeight="1">
      <c r="A16" s="176">
        <v>12</v>
      </c>
      <c r="B16" s="173"/>
      <c r="C16" s="333">
        <v>165</v>
      </c>
      <c r="D16" s="337">
        <v>148</v>
      </c>
      <c r="E16" s="337">
        <v>49</v>
      </c>
      <c r="F16" s="337">
        <v>59</v>
      </c>
      <c r="G16" s="337">
        <v>139</v>
      </c>
      <c r="H16" s="337">
        <v>128</v>
      </c>
      <c r="I16" s="337">
        <v>248</v>
      </c>
      <c r="J16" s="337">
        <v>273</v>
      </c>
      <c r="K16" s="337">
        <v>68</v>
      </c>
      <c r="L16" s="337">
        <v>62</v>
      </c>
      <c r="M16" s="338">
        <v>669</v>
      </c>
      <c r="N16" s="338">
        <v>670</v>
      </c>
      <c r="O16" s="218">
        <v>1339</v>
      </c>
      <c r="P16" s="177"/>
      <c r="Q16" s="177"/>
      <c r="R16" s="177"/>
      <c r="S16" s="177"/>
      <c r="T16" s="177"/>
      <c r="U16" s="177"/>
    </row>
    <row r="17" spans="1:21" ht="12.75" customHeight="1">
      <c r="A17" s="176">
        <v>13</v>
      </c>
      <c r="B17" s="173"/>
      <c r="C17" s="333">
        <v>141</v>
      </c>
      <c r="D17" s="337">
        <v>145</v>
      </c>
      <c r="E17" s="337">
        <v>58</v>
      </c>
      <c r="F17" s="337">
        <v>52</v>
      </c>
      <c r="G17" s="337">
        <v>136</v>
      </c>
      <c r="H17" s="337">
        <v>110</v>
      </c>
      <c r="I17" s="337">
        <v>267</v>
      </c>
      <c r="J17" s="337">
        <v>232</v>
      </c>
      <c r="K17" s="337">
        <v>72</v>
      </c>
      <c r="L17" s="337">
        <v>84</v>
      </c>
      <c r="M17" s="338">
        <v>674</v>
      </c>
      <c r="N17" s="338">
        <v>623</v>
      </c>
      <c r="O17" s="218">
        <v>1297</v>
      </c>
      <c r="P17" s="177"/>
      <c r="Q17" s="177"/>
      <c r="R17" s="177"/>
      <c r="S17" s="177"/>
      <c r="T17" s="177"/>
      <c r="U17" s="177"/>
    </row>
    <row r="18" spans="1:21" ht="12.75" customHeight="1">
      <c r="A18" s="176">
        <v>14</v>
      </c>
      <c r="B18" s="173"/>
      <c r="C18" s="333">
        <v>165</v>
      </c>
      <c r="D18" s="337">
        <v>164</v>
      </c>
      <c r="E18" s="337">
        <v>47</v>
      </c>
      <c r="F18" s="337">
        <v>44</v>
      </c>
      <c r="G18" s="337">
        <v>137</v>
      </c>
      <c r="H18" s="337">
        <v>154</v>
      </c>
      <c r="I18" s="337">
        <v>246</v>
      </c>
      <c r="J18" s="337">
        <v>258</v>
      </c>
      <c r="K18" s="337">
        <v>74</v>
      </c>
      <c r="L18" s="337">
        <v>57</v>
      </c>
      <c r="M18" s="338">
        <v>669</v>
      </c>
      <c r="N18" s="338">
        <v>677</v>
      </c>
      <c r="O18" s="218">
        <v>1346</v>
      </c>
      <c r="P18" s="177"/>
      <c r="Q18" s="177"/>
      <c r="R18" s="177"/>
      <c r="S18" s="177"/>
      <c r="T18" s="177"/>
      <c r="U18" s="177"/>
    </row>
    <row r="19" spans="1:21" ht="12.75" customHeight="1">
      <c r="A19" s="176">
        <v>15</v>
      </c>
      <c r="B19" s="173"/>
      <c r="C19" s="333">
        <v>161</v>
      </c>
      <c r="D19" s="337">
        <v>149</v>
      </c>
      <c r="E19" s="337">
        <v>52</v>
      </c>
      <c r="F19" s="337">
        <v>56</v>
      </c>
      <c r="G19" s="337">
        <v>151</v>
      </c>
      <c r="H19" s="337">
        <v>143</v>
      </c>
      <c r="I19" s="337">
        <v>249</v>
      </c>
      <c r="J19" s="337">
        <v>255</v>
      </c>
      <c r="K19" s="337">
        <v>73</v>
      </c>
      <c r="L19" s="337">
        <v>60</v>
      </c>
      <c r="M19" s="338">
        <v>686</v>
      </c>
      <c r="N19" s="338">
        <v>663</v>
      </c>
      <c r="O19" s="218">
        <v>1349</v>
      </c>
      <c r="P19" s="177"/>
      <c r="Q19" s="177"/>
      <c r="R19" s="177"/>
      <c r="S19" s="177"/>
      <c r="T19" s="177"/>
      <c r="U19" s="177"/>
    </row>
    <row r="20" spans="1:21" ht="12.75" customHeight="1">
      <c r="A20" s="176">
        <v>16</v>
      </c>
      <c r="B20" s="173"/>
      <c r="C20" s="333">
        <v>189</v>
      </c>
      <c r="D20" s="337">
        <v>150</v>
      </c>
      <c r="E20" s="337">
        <v>67</v>
      </c>
      <c r="F20" s="337">
        <v>30</v>
      </c>
      <c r="G20" s="337">
        <v>152</v>
      </c>
      <c r="H20" s="337">
        <v>173</v>
      </c>
      <c r="I20" s="337">
        <v>271</v>
      </c>
      <c r="J20" s="337">
        <v>258</v>
      </c>
      <c r="K20" s="337">
        <v>64</v>
      </c>
      <c r="L20" s="337">
        <v>66</v>
      </c>
      <c r="M20" s="338">
        <v>743</v>
      </c>
      <c r="N20" s="338">
        <v>677</v>
      </c>
      <c r="O20" s="218">
        <v>1420</v>
      </c>
      <c r="P20" s="177"/>
      <c r="Q20" s="177"/>
      <c r="R20" s="177"/>
      <c r="S20" s="177"/>
      <c r="T20" s="177"/>
      <c r="U20" s="177"/>
    </row>
    <row r="21" spans="1:21" ht="12.75" customHeight="1">
      <c r="A21" s="176">
        <v>17</v>
      </c>
      <c r="B21" s="173"/>
      <c r="C21" s="333">
        <v>207</v>
      </c>
      <c r="D21" s="337">
        <v>167</v>
      </c>
      <c r="E21" s="337">
        <v>63</v>
      </c>
      <c r="F21" s="337">
        <v>56</v>
      </c>
      <c r="G21" s="337">
        <v>144</v>
      </c>
      <c r="H21" s="337">
        <v>159</v>
      </c>
      <c r="I21" s="337">
        <v>263</v>
      </c>
      <c r="J21" s="337">
        <v>277</v>
      </c>
      <c r="K21" s="337">
        <v>75</v>
      </c>
      <c r="L21" s="337">
        <v>51</v>
      </c>
      <c r="M21" s="338">
        <v>752</v>
      </c>
      <c r="N21" s="338">
        <v>710</v>
      </c>
      <c r="O21" s="218">
        <v>1462</v>
      </c>
      <c r="P21" s="177"/>
      <c r="Q21" s="177"/>
      <c r="R21" s="177"/>
      <c r="S21" s="177"/>
      <c r="T21" s="177"/>
      <c r="U21" s="177"/>
    </row>
    <row r="22" spans="1:21" ht="12.75" customHeight="1">
      <c r="A22" s="176">
        <v>18</v>
      </c>
      <c r="B22" s="173"/>
      <c r="C22" s="333">
        <v>199</v>
      </c>
      <c r="D22" s="337">
        <v>172</v>
      </c>
      <c r="E22" s="337">
        <v>62</v>
      </c>
      <c r="F22" s="337">
        <v>50</v>
      </c>
      <c r="G22" s="337">
        <v>196</v>
      </c>
      <c r="H22" s="337">
        <v>141</v>
      </c>
      <c r="I22" s="337">
        <v>276</v>
      </c>
      <c r="J22" s="337">
        <v>242</v>
      </c>
      <c r="K22" s="337">
        <v>57</v>
      </c>
      <c r="L22" s="337">
        <v>64</v>
      </c>
      <c r="M22" s="338">
        <v>790</v>
      </c>
      <c r="N22" s="338">
        <v>669</v>
      </c>
      <c r="O22" s="218">
        <v>1459</v>
      </c>
      <c r="P22" s="177"/>
      <c r="Q22" s="177"/>
      <c r="R22" s="177"/>
      <c r="S22" s="177"/>
      <c r="T22" s="177"/>
      <c r="U22" s="177"/>
    </row>
    <row r="23" spans="1:21" ht="12.75" customHeight="1">
      <c r="A23" s="176">
        <v>19</v>
      </c>
      <c r="B23" s="173"/>
      <c r="C23" s="333">
        <v>200</v>
      </c>
      <c r="D23" s="337">
        <v>192</v>
      </c>
      <c r="E23" s="337">
        <v>56</v>
      </c>
      <c r="F23" s="337">
        <v>62</v>
      </c>
      <c r="G23" s="337">
        <v>170</v>
      </c>
      <c r="H23" s="337">
        <v>158</v>
      </c>
      <c r="I23" s="337">
        <v>236</v>
      </c>
      <c r="J23" s="337">
        <v>235</v>
      </c>
      <c r="K23" s="337">
        <v>52</v>
      </c>
      <c r="L23" s="337">
        <v>54</v>
      </c>
      <c r="M23" s="338">
        <v>714</v>
      </c>
      <c r="N23" s="338">
        <v>701</v>
      </c>
      <c r="O23" s="218">
        <v>1415</v>
      </c>
      <c r="P23" s="177"/>
      <c r="Q23" s="177"/>
      <c r="R23" s="177"/>
      <c r="S23" s="177"/>
      <c r="T23" s="177"/>
      <c r="U23" s="177"/>
    </row>
    <row r="24" spans="1:21" ht="12.75" customHeight="1">
      <c r="A24" s="176">
        <v>20</v>
      </c>
      <c r="B24" s="173"/>
      <c r="C24" s="333">
        <v>184</v>
      </c>
      <c r="D24" s="337">
        <v>178</v>
      </c>
      <c r="E24" s="337">
        <v>55</v>
      </c>
      <c r="F24" s="337">
        <v>47</v>
      </c>
      <c r="G24" s="337">
        <v>167</v>
      </c>
      <c r="H24" s="337">
        <v>162</v>
      </c>
      <c r="I24" s="337">
        <v>287</v>
      </c>
      <c r="J24" s="337">
        <v>261</v>
      </c>
      <c r="K24" s="337">
        <v>55</v>
      </c>
      <c r="L24" s="337">
        <v>48</v>
      </c>
      <c r="M24" s="338">
        <v>748</v>
      </c>
      <c r="N24" s="338">
        <v>696</v>
      </c>
      <c r="O24" s="218">
        <v>1444</v>
      </c>
      <c r="P24" s="177"/>
      <c r="Q24" s="177"/>
      <c r="R24" s="177"/>
      <c r="S24" s="177"/>
      <c r="T24" s="177"/>
      <c r="U24" s="177"/>
    </row>
    <row r="25" spans="1:21" ht="12.75" customHeight="1">
      <c r="A25" s="176">
        <v>21</v>
      </c>
      <c r="B25" s="173"/>
      <c r="C25" s="333">
        <v>193</v>
      </c>
      <c r="D25" s="337">
        <v>177</v>
      </c>
      <c r="E25" s="337">
        <v>61</v>
      </c>
      <c r="F25" s="337">
        <v>62</v>
      </c>
      <c r="G25" s="337">
        <v>203</v>
      </c>
      <c r="H25" s="337">
        <v>176</v>
      </c>
      <c r="I25" s="337">
        <v>274</v>
      </c>
      <c r="J25" s="337">
        <v>303</v>
      </c>
      <c r="K25" s="337">
        <v>64</v>
      </c>
      <c r="L25" s="337">
        <v>55</v>
      </c>
      <c r="M25" s="338">
        <v>795</v>
      </c>
      <c r="N25" s="338">
        <v>773</v>
      </c>
      <c r="O25" s="218">
        <v>1568</v>
      </c>
      <c r="P25" s="177"/>
      <c r="Q25" s="177"/>
      <c r="R25" s="177"/>
      <c r="S25" s="177"/>
      <c r="T25" s="177"/>
      <c r="U25" s="177"/>
    </row>
    <row r="26" spans="1:21" ht="12.75" customHeight="1">
      <c r="A26" s="176">
        <v>22</v>
      </c>
      <c r="B26" s="173"/>
      <c r="C26" s="333">
        <v>221</v>
      </c>
      <c r="D26" s="337">
        <v>180</v>
      </c>
      <c r="E26" s="337">
        <v>65</v>
      </c>
      <c r="F26" s="337">
        <v>66</v>
      </c>
      <c r="G26" s="337">
        <v>175</v>
      </c>
      <c r="H26" s="337">
        <v>132</v>
      </c>
      <c r="I26" s="337">
        <v>304</v>
      </c>
      <c r="J26" s="337">
        <v>271</v>
      </c>
      <c r="K26" s="337">
        <v>74</v>
      </c>
      <c r="L26" s="337">
        <v>53</v>
      </c>
      <c r="M26" s="338">
        <v>839</v>
      </c>
      <c r="N26" s="338">
        <v>702</v>
      </c>
      <c r="O26" s="218">
        <v>1541</v>
      </c>
      <c r="P26" s="177"/>
      <c r="Q26" s="177"/>
      <c r="R26" s="177"/>
      <c r="S26" s="177"/>
      <c r="T26" s="177"/>
      <c r="U26" s="177"/>
    </row>
    <row r="27" spans="1:21" ht="12.75" customHeight="1">
      <c r="A27" s="176">
        <v>23</v>
      </c>
      <c r="B27" s="173"/>
      <c r="C27" s="333">
        <v>243</v>
      </c>
      <c r="D27" s="337">
        <v>165</v>
      </c>
      <c r="E27" s="337">
        <v>65</v>
      </c>
      <c r="F27" s="337">
        <v>67</v>
      </c>
      <c r="G27" s="337">
        <v>196</v>
      </c>
      <c r="H27" s="337">
        <v>140</v>
      </c>
      <c r="I27" s="337">
        <v>257</v>
      </c>
      <c r="J27" s="337">
        <v>251</v>
      </c>
      <c r="K27" s="337">
        <v>87</v>
      </c>
      <c r="L27" s="337">
        <v>61</v>
      </c>
      <c r="M27" s="338">
        <v>848</v>
      </c>
      <c r="N27" s="338">
        <v>684</v>
      </c>
      <c r="O27" s="218">
        <v>1532</v>
      </c>
      <c r="P27" s="177"/>
      <c r="Q27" s="177"/>
      <c r="R27" s="177"/>
      <c r="S27" s="177"/>
      <c r="T27" s="177"/>
      <c r="U27" s="177"/>
    </row>
    <row r="28" spans="1:21" ht="12.75" customHeight="1">
      <c r="A28" s="176">
        <v>24</v>
      </c>
      <c r="B28" s="173"/>
      <c r="C28" s="333">
        <v>218</v>
      </c>
      <c r="D28" s="337">
        <v>182</v>
      </c>
      <c r="E28" s="337">
        <v>59</v>
      </c>
      <c r="F28" s="337">
        <v>50</v>
      </c>
      <c r="G28" s="337">
        <v>195</v>
      </c>
      <c r="H28" s="337">
        <v>140</v>
      </c>
      <c r="I28" s="337">
        <v>255</v>
      </c>
      <c r="J28" s="337">
        <v>292</v>
      </c>
      <c r="K28" s="337">
        <v>62</v>
      </c>
      <c r="L28" s="337">
        <v>55</v>
      </c>
      <c r="M28" s="338">
        <v>789</v>
      </c>
      <c r="N28" s="338">
        <v>719</v>
      </c>
      <c r="O28" s="218">
        <v>1508</v>
      </c>
      <c r="P28" s="177"/>
      <c r="Q28" s="177"/>
      <c r="R28" s="177"/>
      <c r="S28" s="177"/>
      <c r="T28" s="177"/>
      <c r="U28" s="177"/>
    </row>
    <row r="29" spans="1:21" ht="12.75" customHeight="1">
      <c r="A29" s="176">
        <v>25</v>
      </c>
      <c r="B29" s="173"/>
      <c r="C29" s="333">
        <v>220</v>
      </c>
      <c r="D29" s="337">
        <v>172</v>
      </c>
      <c r="E29" s="337">
        <v>70</v>
      </c>
      <c r="F29" s="337">
        <v>53</v>
      </c>
      <c r="G29" s="337">
        <v>215</v>
      </c>
      <c r="H29" s="337">
        <v>151</v>
      </c>
      <c r="I29" s="337">
        <v>271</v>
      </c>
      <c r="J29" s="337">
        <v>268</v>
      </c>
      <c r="K29" s="337">
        <v>71</v>
      </c>
      <c r="L29" s="337">
        <v>68</v>
      </c>
      <c r="M29" s="338">
        <v>847</v>
      </c>
      <c r="N29" s="338">
        <v>712</v>
      </c>
      <c r="O29" s="218">
        <v>1559</v>
      </c>
      <c r="P29" s="177"/>
      <c r="Q29" s="177"/>
      <c r="R29" s="177"/>
      <c r="S29" s="177"/>
      <c r="T29" s="177"/>
      <c r="U29" s="177"/>
    </row>
    <row r="30" spans="1:21" ht="12.75" customHeight="1">
      <c r="A30" s="176">
        <v>26</v>
      </c>
      <c r="B30" s="173"/>
      <c r="C30" s="333">
        <v>194</v>
      </c>
      <c r="D30" s="337">
        <v>160</v>
      </c>
      <c r="E30" s="337">
        <v>55</v>
      </c>
      <c r="F30" s="337">
        <v>54</v>
      </c>
      <c r="G30" s="337">
        <v>215</v>
      </c>
      <c r="H30" s="337">
        <v>133</v>
      </c>
      <c r="I30" s="337">
        <v>262</v>
      </c>
      <c r="J30" s="337">
        <v>238</v>
      </c>
      <c r="K30" s="337">
        <v>66</v>
      </c>
      <c r="L30" s="337">
        <v>58</v>
      </c>
      <c r="M30" s="338">
        <v>792</v>
      </c>
      <c r="N30" s="338">
        <v>643</v>
      </c>
      <c r="O30" s="218">
        <v>1435</v>
      </c>
      <c r="P30" s="177"/>
      <c r="Q30" s="177"/>
      <c r="R30" s="177"/>
      <c r="S30" s="177"/>
      <c r="T30" s="177"/>
      <c r="U30" s="177"/>
    </row>
    <row r="31" spans="1:21" ht="12.75" customHeight="1">
      <c r="A31" s="176">
        <v>27</v>
      </c>
      <c r="B31" s="173"/>
      <c r="C31" s="333">
        <v>185</v>
      </c>
      <c r="D31" s="337">
        <v>176</v>
      </c>
      <c r="E31" s="337">
        <v>54</v>
      </c>
      <c r="F31" s="337">
        <v>51</v>
      </c>
      <c r="G31" s="337">
        <v>174</v>
      </c>
      <c r="H31" s="337">
        <v>134</v>
      </c>
      <c r="I31" s="337">
        <v>246</v>
      </c>
      <c r="J31" s="337">
        <v>245</v>
      </c>
      <c r="K31" s="337">
        <v>63</v>
      </c>
      <c r="L31" s="337">
        <v>62</v>
      </c>
      <c r="M31" s="338">
        <v>722</v>
      </c>
      <c r="N31" s="338">
        <v>668</v>
      </c>
      <c r="O31" s="218">
        <v>1390</v>
      </c>
      <c r="P31" s="177"/>
      <c r="Q31" s="177"/>
      <c r="R31" s="177"/>
      <c r="S31" s="177"/>
      <c r="T31" s="177"/>
      <c r="U31" s="177"/>
    </row>
    <row r="32" spans="1:21" ht="12.75" customHeight="1">
      <c r="A32" s="176">
        <v>28</v>
      </c>
      <c r="B32" s="173"/>
      <c r="C32" s="333">
        <v>177</v>
      </c>
      <c r="D32" s="337">
        <v>156</v>
      </c>
      <c r="E32" s="337">
        <v>54</v>
      </c>
      <c r="F32" s="337">
        <v>37</v>
      </c>
      <c r="G32" s="337">
        <v>194</v>
      </c>
      <c r="H32" s="337">
        <v>153</v>
      </c>
      <c r="I32" s="337">
        <v>267</v>
      </c>
      <c r="J32" s="337">
        <v>251</v>
      </c>
      <c r="K32" s="337">
        <v>61</v>
      </c>
      <c r="L32" s="337">
        <v>49</v>
      </c>
      <c r="M32" s="338">
        <v>753</v>
      </c>
      <c r="N32" s="338">
        <v>646</v>
      </c>
      <c r="O32" s="218">
        <v>1399</v>
      </c>
      <c r="P32" s="177"/>
      <c r="Q32" s="177"/>
      <c r="R32" s="177"/>
      <c r="S32" s="177"/>
      <c r="T32" s="177"/>
      <c r="U32" s="177"/>
    </row>
    <row r="33" spans="1:21" ht="12.75" customHeight="1">
      <c r="A33" s="176">
        <v>29</v>
      </c>
      <c r="B33" s="173"/>
      <c r="C33" s="333">
        <v>209</v>
      </c>
      <c r="D33" s="337">
        <v>142</v>
      </c>
      <c r="E33" s="337">
        <v>65</v>
      </c>
      <c r="F33" s="337">
        <v>53</v>
      </c>
      <c r="G33" s="337">
        <v>181</v>
      </c>
      <c r="H33" s="337">
        <v>141</v>
      </c>
      <c r="I33" s="337">
        <v>270</v>
      </c>
      <c r="J33" s="337">
        <v>259</v>
      </c>
      <c r="K33" s="337">
        <v>83</v>
      </c>
      <c r="L33" s="337">
        <v>57</v>
      </c>
      <c r="M33" s="338">
        <v>808</v>
      </c>
      <c r="N33" s="338">
        <v>652</v>
      </c>
      <c r="O33" s="218">
        <v>1460</v>
      </c>
      <c r="P33" s="177"/>
      <c r="Q33" s="177"/>
      <c r="R33" s="177"/>
      <c r="S33" s="177"/>
      <c r="T33" s="177"/>
      <c r="U33" s="177"/>
    </row>
    <row r="34" spans="1:21" ht="12.75" customHeight="1">
      <c r="A34" s="176">
        <v>30</v>
      </c>
      <c r="B34" s="173"/>
      <c r="C34" s="333">
        <v>202</v>
      </c>
      <c r="D34" s="337">
        <v>175</v>
      </c>
      <c r="E34" s="337">
        <v>69</v>
      </c>
      <c r="F34" s="337">
        <v>58</v>
      </c>
      <c r="G34" s="337">
        <v>175</v>
      </c>
      <c r="H34" s="337">
        <v>127</v>
      </c>
      <c r="I34" s="337">
        <v>248</v>
      </c>
      <c r="J34" s="337">
        <v>244</v>
      </c>
      <c r="K34" s="337">
        <v>53</v>
      </c>
      <c r="L34" s="337">
        <v>55</v>
      </c>
      <c r="M34" s="338">
        <v>747</v>
      </c>
      <c r="N34" s="338">
        <v>659</v>
      </c>
      <c r="O34" s="218">
        <v>1406</v>
      </c>
      <c r="P34" s="177"/>
      <c r="Q34" s="177"/>
      <c r="R34" s="177"/>
      <c r="S34" s="177"/>
      <c r="T34" s="177"/>
      <c r="U34" s="177"/>
    </row>
    <row r="35" spans="1:21" ht="12.75" customHeight="1">
      <c r="A35" s="176">
        <v>31</v>
      </c>
      <c r="B35" s="173"/>
      <c r="C35" s="333">
        <v>171</v>
      </c>
      <c r="D35" s="337">
        <v>172</v>
      </c>
      <c r="E35" s="337">
        <v>51</v>
      </c>
      <c r="F35" s="337">
        <v>42</v>
      </c>
      <c r="G35" s="337">
        <v>194</v>
      </c>
      <c r="H35" s="337">
        <v>150</v>
      </c>
      <c r="I35" s="337">
        <v>273</v>
      </c>
      <c r="J35" s="337">
        <v>255</v>
      </c>
      <c r="K35" s="337">
        <v>57</v>
      </c>
      <c r="L35" s="337">
        <v>63</v>
      </c>
      <c r="M35" s="338">
        <v>746</v>
      </c>
      <c r="N35" s="338">
        <v>682</v>
      </c>
      <c r="O35" s="218">
        <v>1428</v>
      </c>
      <c r="P35" s="177"/>
      <c r="Q35" s="177"/>
      <c r="R35" s="177"/>
      <c r="S35" s="177"/>
      <c r="T35" s="177"/>
      <c r="U35" s="177"/>
    </row>
    <row r="36" spans="1:21" ht="12.75" customHeight="1">
      <c r="A36" s="176">
        <v>32</v>
      </c>
      <c r="B36" s="173"/>
      <c r="C36" s="333">
        <v>184</v>
      </c>
      <c r="D36" s="337">
        <v>160</v>
      </c>
      <c r="E36" s="337">
        <v>58</v>
      </c>
      <c r="F36" s="337">
        <v>48</v>
      </c>
      <c r="G36" s="337">
        <v>160</v>
      </c>
      <c r="H36" s="337">
        <v>137</v>
      </c>
      <c r="I36" s="337">
        <v>269</v>
      </c>
      <c r="J36" s="337">
        <v>248</v>
      </c>
      <c r="K36" s="337">
        <v>49</v>
      </c>
      <c r="L36" s="337">
        <v>70</v>
      </c>
      <c r="M36" s="338">
        <v>720</v>
      </c>
      <c r="N36" s="338">
        <v>663</v>
      </c>
      <c r="O36" s="218">
        <v>1383</v>
      </c>
      <c r="P36" s="177"/>
      <c r="Q36" s="177"/>
      <c r="R36" s="177"/>
      <c r="S36" s="177"/>
      <c r="T36" s="177"/>
      <c r="U36" s="177"/>
    </row>
    <row r="37" spans="1:21" ht="12.75" customHeight="1">
      <c r="A37" s="176">
        <v>33</v>
      </c>
      <c r="B37" s="173"/>
      <c r="C37" s="333">
        <v>180</v>
      </c>
      <c r="D37" s="337">
        <v>151</v>
      </c>
      <c r="E37" s="337">
        <v>47</v>
      </c>
      <c r="F37" s="337">
        <v>40</v>
      </c>
      <c r="G37" s="337">
        <v>178</v>
      </c>
      <c r="H37" s="337">
        <v>126</v>
      </c>
      <c r="I37" s="337">
        <v>256</v>
      </c>
      <c r="J37" s="337">
        <v>238</v>
      </c>
      <c r="K37" s="337">
        <v>53</v>
      </c>
      <c r="L37" s="337">
        <v>51</v>
      </c>
      <c r="M37" s="338">
        <v>714</v>
      </c>
      <c r="N37" s="338">
        <v>606</v>
      </c>
      <c r="O37" s="218">
        <v>1320</v>
      </c>
      <c r="P37" s="177"/>
      <c r="Q37" s="177"/>
      <c r="R37" s="177"/>
      <c r="S37" s="177"/>
      <c r="T37" s="177"/>
      <c r="U37" s="177"/>
    </row>
    <row r="38" spans="1:21" ht="12.75" customHeight="1">
      <c r="A38" s="176">
        <v>34</v>
      </c>
      <c r="B38" s="173"/>
      <c r="C38" s="333">
        <v>194</v>
      </c>
      <c r="D38" s="337">
        <v>167</v>
      </c>
      <c r="E38" s="337">
        <v>55</v>
      </c>
      <c r="F38" s="337">
        <v>48</v>
      </c>
      <c r="G38" s="337">
        <v>173</v>
      </c>
      <c r="H38" s="337">
        <v>150</v>
      </c>
      <c r="I38" s="337">
        <v>265</v>
      </c>
      <c r="J38" s="337">
        <v>221</v>
      </c>
      <c r="K38" s="337">
        <v>70</v>
      </c>
      <c r="L38" s="337">
        <v>63</v>
      </c>
      <c r="M38" s="338">
        <v>757</v>
      </c>
      <c r="N38" s="338">
        <v>649</v>
      </c>
      <c r="O38" s="218">
        <v>1406</v>
      </c>
      <c r="P38" s="177"/>
      <c r="Q38" s="177"/>
      <c r="R38" s="177"/>
      <c r="S38" s="177"/>
      <c r="T38" s="177"/>
      <c r="U38" s="177"/>
    </row>
    <row r="39" spans="1:21" ht="12.75" customHeight="1">
      <c r="A39" s="176">
        <v>35</v>
      </c>
      <c r="B39" s="173"/>
      <c r="C39" s="333">
        <v>205</v>
      </c>
      <c r="D39" s="337">
        <v>170</v>
      </c>
      <c r="E39" s="337">
        <v>74</v>
      </c>
      <c r="F39" s="337">
        <v>52</v>
      </c>
      <c r="G39" s="337">
        <v>177</v>
      </c>
      <c r="H39" s="337">
        <v>151</v>
      </c>
      <c r="I39" s="337">
        <v>318</v>
      </c>
      <c r="J39" s="337">
        <v>234</v>
      </c>
      <c r="K39" s="337">
        <v>54</v>
      </c>
      <c r="L39" s="337">
        <v>59</v>
      </c>
      <c r="M39" s="338">
        <v>828</v>
      </c>
      <c r="N39" s="338">
        <v>666</v>
      </c>
      <c r="O39" s="218">
        <v>1494</v>
      </c>
      <c r="P39" s="177"/>
      <c r="Q39" s="177"/>
      <c r="R39" s="177"/>
      <c r="S39" s="177"/>
      <c r="T39" s="177"/>
      <c r="U39" s="177"/>
    </row>
    <row r="40" spans="1:21" ht="12.75" customHeight="1">
      <c r="A40" s="176">
        <v>36</v>
      </c>
      <c r="B40" s="173"/>
      <c r="C40" s="333">
        <v>232</v>
      </c>
      <c r="D40" s="337">
        <v>188</v>
      </c>
      <c r="E40" s="337">
        <v>61</v>
      </c>
      <c r="F40" s="337">
        <v>57</v>
      </c>
      <c r="G40" s="337">
        <v>185</v>
      </c>
      <c r="H40" s="337">
        <v>142</v>
      </c>
      <c r="I40" s="337">
        <v>303</v>
      </c>
      <c r="J40" s="337">
        <v>267</v>
      </c>
      <c r="K40" s="337">
        <v>75</v>
      </c>
      <c r="L40" s="337">
        <v>61</v>
      </c>
      <c r="M40" s="338">
        <v>856</v>
      </c>
      <c r="N40" s="338">
        <v>715</v>
      </c>
      <c r="O40" s="218">
        <v>1571</v>
      </c>
      <c r="P40" s="177"/>
      <c r="Q40" s="177"/>
      <c r="R40" s="177"/>
      <c r="S40" s="177"/>
      <c r="T40" s="177"/>
      <c r="U40" s="177"/>
    </row>
    <row r="41" spans="1:21" ht="12.75" customHeight="1">
      <c r="A41" s="176">
        <v>37</v>
      </c>
      <c r="B41" s="173"/>
      <c r="C41" s="333">
        <v>207</v>
      </c>
      <c r="D41" s="337">
        <v>184</v>
      </c>
      <c r="E41" s="337">
        <v>59</v>
      </c>
      <c r="F41" s="337">
        <v>60</v>
      </c>
      <c r="G41" s="337">
        <v>156</v>
      </c>
      <c r="H41" s="337">
        <v>151</v>
      </c>
      <c r="I41" s="337">
        <v>313</v>
      </c>
      <c r="J41" s="337">
        <v>292</v>
      </c>
      <c r="K41" s="337">
        <v>61</v>
      </c>
      <c r="L41" s="337">
        <v>76</v>
      </c>
      <c r="M41" s="338">
        <v>796</v>
      </c>
      <c r="N41" s="338">
        <v>763</v>
      </c>
      <c r="O41" s="218">
        <v>1559</v>
      </c>
      <c r="P41" s="177"/>
      <c r="Q41" s="177"/>
      <c r="R41" s="177"/>
      <c r="S41" s="177"/>
      <c r="T41" s="177"/>
      <c r="U41" s="177"/>
    </row>
    <row r="42" spans="1:21" ht="12.75" customHeight="1">
      <c r="A42" s="176">
        <v>38</v>
      </c>
      <c r="B42" s="173"/>
      <c r="C42" s="333">
        <v>217</v>
      </c>
      <c r="D42" s="337">
        <v>183</v>
      </c>
      <c r="E42" s="337">
        <v>64</v>
      </c>
      <c r="F42" s="337">
        <v>57</v>
      </c>
      <c r="G42" s="337">
        <v>160</v>
      </c>
      <c r="H42" s="337">
        <v>139</v>
      </c>
      <c r="I42" s="337">
        <v>307</v>
      </c>
      <c r="J42" s="337">
        <v>300</v>
      </c>
      <c r="K42" s="337">
        <v>71</v>
      </c>
      <c r="L42" s="337">
        <v>72</v>
      </c>
      <c r="M42" s="338">
        <v>819</v>
      </c>
      <c r="N42" s="338">
        <v>751</v>
      </c>
      <c r="O42" s="218">
        <v>1570</v>
      </c>
      <c r="P42" s="177"/>
      <c r="Q42" s="177"/>
      <c r="R42" s="177"/>
      <c r="S42" s="177"/>
      <c r="T42" s="177"/>
      <c r="U42" s="177"/>
    </row>
    <row r="43" spans="1:21" ht="12.75" customHeight="1">
      <c r="A43" s="176">
        <v>39</v>
      </c>
      <c r="B43" s="173"/>
      <c r="C43" s="333">
        <v>216</v>
      </c>
      <c r="D43" s="337">
        <v>205</v>
      </c>
      <c r="E43" s="337">
        <v>68</v>
      </c>
      <c r="F43" s="337">
        <v>64</v>
      </c>
      <c r="G43" s="337">
        <v>176</v>
      </c>
      <c r="H43" s="337">
        <v>145</v>
      </c>
      <c r="I43" s="337">
        <v>342</v>
      </c>
      <c r="J43" s="337">
        <v>290</v>
      </c>
      <c r="K43" s="337">
        <v>81</v>
      </c>
      <c r="L43" s="337">
        <v>84</v>
      </c>
      <c r="M43" s="338">
        <v>883</v>
      </c>
      <c r="N43" s="338">
        <v>788</v>
      </c>
      <c r="O43" s="218">
        <v>1671</v>
      </c>
      <c r="P43" s="177"/>
      <c r="Q43" s="177"/>
      <c r="R43" s="177"/>
      <c r="S43" s="177"/>
      <c r="T43" s="177"/>
      <c r="U43" s="177"/>
    </row>
    <row r="44" spans="1:21" ht="12.75" customHeight="1">
      <c r="A44" s="176">
        <v>40</v>
      </c>
      <c r="B44" s="173"/>
      <c r="C44" s="333">
        <v>223</v>
      </c>
      <c r="D44" s="337">
        <v>209</v>
      </c>
      <c r="E44" s="337">
        <v>69</v>
      </c>
      <c r="F44" s="337">
        <v>59</v>
      </c>
      <c r="G44" s="337">
        <v>164</v>
      </c>
      <c r="H44" s="337">
        <v>153</v>
      </c>
      <c r="I44" s="337">
        <v>327</v>
      </c>
      <c r="J44" s="337">
        <v>295</v>
      </c>
      <c r="K44" s="337">
        <v>88</v>
      </c>
      <c r="L44" s="337">
        <v>74</v>
      </c>
      <c r="M44" s="338">
        <v>871</v>
      </c>
      <c r="N44" s="338">
        <v>790</v>
      </c>
      <c r="O44" s="218">
        <v>1661</v>
      </c>
      <c r="P44" s="177"/>
      <c r="Q44" s="177"/>
      <c r="R44" s="177"/>
      <c r="S44" s="177"/>
      <c r="T44" s="177"/>
      <c r="U44" s="177"/>
    </row>
    <row r="45" spans="1:21" ht="12.75" customHeight="1">
      <c r="A45" s="176">
        <v>41</v>
      </c>
      <c r="B45" s="173"/>
      <c r="C45" s="333">
        <v>208</v>
      </c>
      <c r="D45" s="337">
        <v>220</v>
      </c>
      <c r="E45" s="337">
        <v>77</v>
      </c>
      <c r="F45" s="337">
        <v>68</v>
      </c>
      <c r="G45" s="337">
        <v>159</v>
      </c>
      <c r="H45" s="337">
        <v>147</v>
      </c>
      <c r="I45" s="337">
        <v>320</v>
      </c>
      <c r="J45" s="337">
        <v>303</v>
      </c>
      <c r="K45" s="337">
        <v>78</v>
      </c>
      <c r="L45" s="337">
        <v>75</v>
      </c>
      <c r="M45" s="338">
        <v>842</v>
      </c>
      <c r="N45" s="338">
        <v>813</v>
      </c>
      <c r="O45" s="218">
        <v>1655</v>
      </c>
      <c r="P45" s="177"/>
      <c r="Q45" s="177"/>
      <c r="R45" s="177"/>
      <c r="S45" s="177"/>
      <c r="T45" s="177"/>
      <c r="U45" s="177"/>
    </row>
    <row r="46" spans="1:21" ht="12.75" customHeight="1">
      <c r="A46" s="176">
        <v>42</v>
      </c>
      <c r="B46" s="173"/>
      <c r="C46" s="333">
        <v>206</v>
      </c>
      <c r="D46" s="337">
        <v>197</v>
      </c>
      <c r="E46" s="337">
        <v>56</v>
      </c>
      <c r="F46" s="337">
        <v>66</v>
      </c>
      <c r="G46" s="337">
        <v>150</v>
      </c>
      <c r="H46" s="337">
        <v>169</v>
      </c>
      <c r="I46" s="337">
        <v>350</v>
      </c>
      <c r="J46" s="337">
        <v>320</v>
      </c>
      <c r="K46" s="337">
        <v>72</v>
      </c>
      <c r="L46" s="337">
        <v>70</v>
      </c>
      <c r="M46" s="338">
        <v>834</v>
      </c>
      <c r="N46" s="338">
        <v>822</v>
      </c>
      <c r="O46" s="218">
        <v>1656</v>
      </c>
      <c r="P46" s="177"/>
      <c r="Q46" s="177"/>
      <c r="R46" s="177"/>
      <c r="S46" s="177"/>
      <c r="T46" s="177"/>
      <c r="U46" s="177"/>
    </row>
    <row r="47" spans="1:21" ht="12.75" customHeight="1">
      <c r="A47" s="176">
        <v>43</v>
      </c>
      <c r="B47" s="173"/>
      <c r="C47" s="333">
        <v>191</v>
      </c>
      <c r="D47" s="337">
        <v>184</v>
      </c>
      <c r="E47" s="337">
        <v>76</v>
      </c>
      <c r="F47" s="337">
        <v>67</v>
      </c>
      <c r="G47" s="337">
        <v>187</v>
      </c>
      <c r="H47" s="337">
        <v>169</v>
      </c>
      <c r="I47" s="337">
        <v>332</v>
      </c>
      <c r="J47" s="337">
        <v>336</v>
      </c>
      <c r="K47" s="337">
        <v>89</v>
      </c>
      <c r="L47" s="337">
        <v>86</v>
      </c>
      <c r="M47" s="338">
        <v>875</v>
      </c>
      <c r="N47" s="338">
        <v>842</v>
      </c>
      <c r="O47" s="218">
        <v>1717</v>
      </c>
      <c r="P47" s="177"/>
      <c r="Q47" s="177"/>
      <c r="R47" s="177"/>
      <c r="S47" s="177"/>
      <c r="T47" s="177"/>
      <c r="U47" s="177"/>
    </row>
    <row r="48" spans="1:21" ht="12.75" customHeight="1">
      <c r="A48" s="176">
        <v>44</v>
      </c>
      <c r="B48" s="173"/>
      <c r="C48" s="333">
        <v>211</v>
      </c>
      <c r="D48" s="337">
        <v>201</v>
      </c>
      <c r="E48" s="337">
        <v>74</v>
      </c>
      <c r="F48" s="337">
        <v>62</v>
      </c>
      <c r="G48" s="337">
        <v>172</v>
      </c>
      <c r="H48" s="337">
        <v>156</v>
      </c>
      <c r="I48" s="337">
        <v>375</v>
      </c>
      <c r="J48" s="337">
        <v>328</v>
      </c>
      <c r="K48" s="337">
        <v>80</v>
      </c>
      <c r="L48" s="337">
        <v>61</v>
      </c>
      <c r="M48" s="338">
        <v>912</v>
      </c>
      <c r="N48" s="338">
        <v>808</v>
      </c>
      <c r="O48" s="218">
        <v>1720</v>
      </c>
      <c r="P48" s="177"/>
      <c r="Q48" s="177"/>
      <c r="R48" s="177"/>
      <c r="S48" s="177"/>
      <c r="T48" s="177"/>
      <c r="U48" s="177"/>
    </row>
    <row r="49" spans="1:21" ht="12.75" customHeight="1">
      <c r="A49" s="176">
        <v>45</v>
      </c>
      <c r="B49" s="173"/>
      <c r="C49" s="333">
        <v>223</v>
      </c>
      <c r="D49" s="337">
        <v>218</v>
      </c>
      <c r="E49" s="337">
        <v>67</v>
      </c>
      <c r="F49" s="337">
        <v>61</v>
      </c>
      <c r="G49" s="337">
        <v>202</v>
      </c>
      <c r="H49" s="337">
        <v>185</v>
      </c>
      <c r="I49" s="337">
        <v>370</v>
      </c>
      <c r="J49" s="337">
        <v>374</v>
      </c>
      <c r="K49" s="337">
        <v>87</v>
      </c>
      <c r="L49" s="337">
        <v>64</v>
      </c>
      <c r="M49" s="338">
        <v>949</v>
      </c>
      <c r="N49" s="338">
        <v>902</v>
      </c>
      <c r="O49" s="218">
        <v>1851</v>
      </c>
      <c r="P49" s="177"/>
      <c r="Q49" s="177"/>
      <c r="R49" s="177"/>
      <c r="S49" s="177"/>
      <c r="T49" s="177"/>
      <c r="U49" s="177"/>
    </row>
    <row r="50" spans="1:21" ht="12.75" customHeight="1">
      <c r="A50" s="176">
        <v>46</v>
      </c>
      <c r="B50" s="173"/>
      <c r="C50" s="333">
        <v>233</v>
      </c>
      <c r="D50" s="337">
        <v>241</v>
      </c>
      <c r="E50" s="337">
        <v>67</v>
      </c>
      <c r="F50" s="337">
        <v>66</v>
      </c>
      <c r="G50" s="337">
        <v>187</v>
      </c>
      <c r="H50" s="337">
        <v>183</v>
      </c>
      <c r="I50" s="337">
        <v>412</v>
      </c>
      <c r="J50" s="337">
        <v>400</v>
      </c>
      <c r="K50" s="337">
        <v>89</v>
      </c>
      <c r="L50" s="337">
        <v>97</v>
      </c>
      <c r="M50" s="338">
        <v>988</v>
      </c>
      <c r="N50" s="338">
        <v>987</v>
      </c>
      <c r="O50" s="218">
        <v>1975</v>
      </c>
      <c r="P50" s="177"/>
      <c r="Q50" s="177"/>
      <c r="R50" s="177"/>
      <c r="S50" s="177"/>
      <c r="T50" s="177"/>
      <c r="U50" s="177"/>
    </row>
    <row r="51" spans="1:21" ht="12.75" customHeight="1">
      <c r="A51" s="176">
        <v>47</v>
      </c>
      <c r="B51" s="173"/>
      <c r="C51" s="333">
        <v>250</v>
      </c>
      <c r="D51" s="337">
        <v>229</v>
      </c>
      <c r="E51" s="337">
        <v>81</v>
      </c>
      <c r="F51" s="337">
        <v>72</v>
      </c>
      <c r="G51" s="337">
        <v>208</v>
      </c>
      <c r="H51" s="337">
        <v>185</v>
      </c>
      <c r="I51" s="337">
        <v>427</v>
      </c>
      <c r="J51" s="337">
        <v>398</v>
      </c>
      <c r="K51" s="337">
        <v>94</v>
      </c>
      <c r="L51" s="337">
        <v>90</v>
      </c>
      <c r="M51" s="338">
        <v>1060</v>
      </c>
      <c r="N51" s="338">
        <v>974</v>
      </c>
      <c r="O51" s="218">
        <v>2034</v>
      </c>
      <c r="P51" s="177"/>
      <c r="Q51" s="177"/>
      <c r="R51" s="177"/>
      <c r="S51" s="177"/>
      <c r="T51" s="177"/>
      <c r="U51" s="177"/>
    </row>
    <row r="52" spans="1:21" ht="12.75" customHeight="1">
      <c r="A52" s="176">
        <v>48</v>
      </c>
      <c r="B52" s="173"/>
      <c r="C52" s="333">
        <v>242</v>
      </c>
      <c r="D52" s="337">
        <v>216</v>
      </c>
      <c r="E52" s="337">
        <v>87</v>
      </c>
      <c r="F52" s="337">
        <v>77</v>
      </c>
      <c r="G52" s="337">
        <v>208</v>
      </c>
      <c r="H52" s="337">
        <v>208</v>
      </c>
      <c r="I52" s="337">
        <v>434</v>
      </c>
      <c r="J52" s="337">
        <v>358</v>
      </c>
      <c r="K52" s="337">
        <v>100</v>
      </c>
      <c r="L52" s="337">
        <v>91</v>
      </c>
      <c r="M52" s="338">
        <v>1071</v>
      </c>
      <c r="N52" s="338">
        <v>950</v>
      </c>
      <c r="O52" s="218">
        <v>2021</v>
      </c>
      <c r="P52" s="177"/>
      <c r="Q52" s="177"/>
      <c r="R52" s="177"/>
      <c r="S52" s="177"/>
      <c r="T52" s="177"/>
      <c r="U52" s="177"/>
    </row>
    <row r="53" spans="1:21" ht="12.75" customHeight="1">
      <c r="A53" s="176">
        <v>49</v>
      </c>
      <c r="B53" s="173"/>
      <c r="C53" s="333">
        <v>279</v>
      </c>
      <c r="D53" s="337">
        <v>270</v>
      </c>
      <c r="E53" s="337">
        <v>85</v>
      </c>
      <c r="F53" s="337">
        <v>77</v>
      </c>
      <c r="G53" s="337">
        <v>235</v>
      </c>
      <c r="H53" s="337">
        <v>237</v>
      </c>
      <c r="I53" s="337">
        <v>440</v>
      </c>
      <c r="J53" s="337">
        <v>423</v>
      </c>
      <c r="K53" s="337">
        <v>108</v>
      </c>
      <c r="L53" s="337">
        <v>95</v>
      </c>
      <c r="M53" s="338">
        <v>1147</v>
      </c>
      <c r="N53" s="338">
        <v>1102</v>
      </c>
      <c r="O53" s="218">
        <v>2249</v>
      </c>
      <c r="P53" s="177"/>
      <c r="Q53" s="177"/>
      <c r="R53" s="177"/>
      <c r="S53" s="177"/>
      <c r="T53" s="177"/>
      <c r="U53" s="177"/>
    </row>
    <row r="54" spans="1:21" ht="12.75" customHeight="1">
      <c r="A54" s="176">
        <v>50</v>
      </c>
      <c r="B54" s="173"/>
      <c r="C54" s="333">
        <v>298</v>
      </c>
      <c r="D54" s="337">
        <v>297</v>
      </c>
      <c r="E54" s="337">
        <v>121</v>
      </c>
      <c r="F54" s="337">
        <v>124</v>
      </c>
      <c r="G54" s="337">
        <v>250</v>
      </c>
      <c r="H54" s="337">
        <v>232</v>
      </c>
      <c r="I54" s="337">
        <v>468</v>
      </c>
      <c r="J54" s="337">
        <v>432</v>
      </c>
      <c r="K54" s="337">
        <v>122</v>
      </c>
      <c r="L54" s="337">
        <v>123</v>
      </c>
      <c r="M54" s="338">
        <v>1259</v>
      </c>
      <c r="N54" s="338">
        <v>1208</v>
      </c>
      <c r="O54" s="218">
        <v>2467</v>
      </c>
      <c r="P54" s="177"/>
      <c r="Q54" s="177"/>
      <c r="R54" s="177"/>
      <c r="S54" s="177"/>
      <c r="T54" s="177"/>
      <c r="U54" s="177"/>
    </row>
    <row r="55" spans="1:21" ht="12.75" customHeight="1">
      <c r="A55" s="176">
        <v>51</v>
      </c>
      <c r="B55" s="173"/>
      <c r="C55" s="333">
        <v>294</v>
      </c>
      <c r="D55" s="337">
        <v>291</v>
      </c>
      <c r="E55" s="337">
        <v>132</v>
      </c>
      <c r="F55" s="337">
        <v>93</v>
      </c>
      <c r="G55" s="337">
        <v>230</v>
      </c>
      <c r="H55" s="337">
        <v>269</v>
      </c>
      <c r="I55" s="337">
        <v>465</v>
      </c>
      <c r="J55" s="337">
        <v>442</v>
      </c>
      <c r="K55" s="337">
        <v>102</v>
      </c>
      <c r="L55" s="337">
        <v>82</v>
      </c>
      <c r="M55" s="338">
        <v>1223</v>
      </c>
      <c r="N55" s="338">
        <v>1177</v>
      </c>
      <c r="O55" s="218">
        <v>2400</v>
      </c>
      <c r="P55" s="177"/>
      <c r="Q55" s="177"/>
      <c r="R55" s="177"/>
      <c r="S55" s="177"/>
      <c r="T55" s="177"/>
      <c r="U55" s="177"/>
    </row>
    <row r="56" spans="1:21" ht="12.75" customHeight="1">
      <c r="A56" s="176">
        <v>52</v>
      </c>
      <c r="B56" s="173"/>
      <c r="C56" s="333">
        <v>307</v>
      </c>
      <c r="D56" s="337">
        <v>292</v>
      </c>
      <c r="E56" s="337">
        <v>121</v>
      </c>
      <c r="F56" s="337">
        <v>95</v>
      </c>
      <c r="G56" s="337">
        <v>247</v>
      </c>
      <c r="H56" s="337">
        <v>286</v>
      </c>
      <c r="I56" s="337">
        <v>454</v>
      </c>
      <c r="J56" s="337">
        <v>424</v>
      </c>
      <c r="K56" s="337">
        <v>92</v>
      </c>
      <c r="L56" s="337">
        <v>95</v>
      </c>
      <c r="M56" s="338">
        <v>1221</v>
      </c>
      <c r="N56" s="338">
        <v>1192</v>
      </c>
      <c r="O56" s="218">
        <v>2413</v>
      </c>
      <c r="P56" s="177"/>
      <c r="Q56" s="177"/>
      <c r="R56" s="177"/>
      <c r="S56" s="177"/>
      <c r="T56" s="177"/>
      <c r="U56" s="177"/>
    </row>
    <row r="57" spans="1:21" ht="12.75" customHeight="1">
      <c r="A57" s="176">
        <v>53</v>
      </c>
      <c r="B57" s="173"/>
      <c r="C57" s="333">
        <v>289</v>
      </c>
      <c r="D57" s="337">
        <v>270</v>
      </c>
      <c r="E57" s="337">
        <v>104</v>
      </c>
      <c r="F57" s="337">
        <v>98</v>
      </c>
      <c r="G57" s="337">
        <v>282</v>
      </c>
      <c r="H57" s="337">
        <v>263</v>
      </c>
      <c r="I57" s="337">
        <v>443</v>
      </c>
      <c r="J57" s="337">
        <v>421</v>
      </c>
      <c r="K57" s="337">
        <v>108</v>
      </c>
      <c r="L57" s="337">
        <v>100</v>
      </c>
      <c r="M57" s="338">
        <v>1226</v>
      </c>
      <c r="N57" s="338">
        <v>1152</v>
      </c>
      <c r="O57" s="218">
        <v>2378</v>
      </c>
      <c r="P57" s="177"/>
      <c r="Q57" s="177"/>
      <c r="R57" s="177"/>
      <c r="S57" s="177"/>
      <c r="T57" s="177"/>
      <c r="U57" s="177"/>
    </row>
    <row r="58" spans="1:21" ht="12.75" customHeight="1">
      <c r="A58" s="176">
        <v>54</v>
      </c>
      <c r="B58" s="173"/>
      <c r="C58" s="333">
        <v>252</v>
      </c>
      <c r="D58" s="337">
        <v>258</v>
      </c>
      <c r="E58" s="337">
        <v>115</v>
      </c>
      <c r="F58" s="337">
        <v>96</v>
      </c>
      <c r="G58" s="337">
        <v>266</v>
      </c>
      <c r="H58" s="337">
        <v>260</v>
      </c>
      <c r="I58" s="337">
        <v>462</v>
      </c>
      <c r="J58" s="337">
        <v>398</v>
      </c>
      <c r="K58" s="337">
        <v>99</v>
      </c>
      <c r="L58" s="337">
        <v>108</v>
      </c>
      <c r="M58" s="338">
        <v>1194</v>
      </c>
      <c r="N58" s="338">
        <v>1120</v>
      </c>
      <c r="O58" s="218">
        <v>2314</v>
      </c>
      <c r="P58" s="177"/>
      <c r="Q58" s="177"/>
      <c r="R58" s="177"/>
      <c r="S58" s="177"/>
      <c r="T58" s="177"/>
      <c r="U58" s="177"/>
    </row>
    <row r="59" spans="1:21" ht="12.75" customHeight="1">
      <c r="A59" s="176">
        <v>55</v>
      </c>
      <c r="B59" s="173"/>
      <c r="C59" s="333">
        <v>228</v>
      </c>
      <c r="D59" s="337">
        <v>248</v>
      </c>
      <c r="E59" s="337">
        <v>94</v>
      </c>
      <c r="F59" s="337">
        <v>84</v>
      </c>
      <c r="G59" s="337">
        <v>188</v>
      </c>
      <c r="H59" s="337">
        <v>246</v>
      </c>
      <c r="I59" s="337">
        <v>417</v>
      </c>
      <c r="J59" s="337">
        <v>390</v>
      </c>
      <c r="K59" s="337">
        <v>77</v>
      </c>
      <c r="L59" s="337">
        <v>81</v>
      </c>
      <c r="M59" s="338">
        <v>1004</v>
      </c>
      <c r="N59" s="338">
        <v>1049</v>
      </c>
      <c r="O59" s="218">
        <v>2053</v>
      </c>
      <c r="P59" s="177"/>
      <c r="Q59" s="177"/>
      <c r="R59" s="177"/>
      <c r="S59" s="177"/>
      <c r="T59" s="177"/>
      <c r="U59" s="177"/>
    </row>
    <row r="60" spans="1:21" ht="12.75" customHeight="1">
      <c r="A60" s="176">
        <v>56</v>
      </c>
      <c r="B60" s="173"/>
      <c r="C60" s="333">
        <v>281</v>
      </c>
      <c r="D60" s="337">
        <v>281</v>
      </c>
      <c r="E60" s="337">
        <v>88</v>
      </c>
      <c r="F60" s="337">
        <v>109</v>
      </c>
      <c r="G60" s="337">
        <v>258</v>
      </c>
      <c r="H60" s="337">
        <v>232</v>
      </c>
      <c r="I60" s="337">
        <v>369</v>
      </c>
      <c r="J60" s="337">
        <v>358</v>
      </c>
      <c r="K60" s="337">
        <v>95</v>
      </c>
      <c r="L60" s="337">
        <v>101</v>
      </c>
      <c r="M60" s="338">
        <v>1091</v>
      </c>
      <c r="N60" s="338">
        <v>1081</v>
      </c>
      <c r="O60" s="218">
        <v>2172</v>
      </c>
      <c r="P60" s="177"/>
      <c r="Q60" s="177"/>
      <c r="R60" s="177"/>
      <c r="S60" s="177"/>
      <c r="T60" s="177"/>
      <c r="U60" s="177"/>
    </row>
    <row r="61" spans="1:21" ht="12.75" customHeight="1">
      <c r="A61" s="176">
        <v>57</v>
      </c>
      <c r="B61" s="173"/>
      <c r="C61" s="333">
        <v>247</v>
      </c>
      <c r="D61" s="337">
        <v>228</v>
      </c>
      <c r="E61" s="337">
        <v>84</v>
      </c>
      <c r="F61" s="337">
        <v>97</v>
      </c>
      <c r="G61" s="337">
        <v>246</v>
      </c>
      <c r="H61" s="337">
        <v>221</v>
      </c>
      <c r="I61" s="337">
        <v>407</v>
      </c>
      <c r="J61" s="337">
        <v>388</v>
      </c>
      <c r="K61" s="337">
        <v>102</v>
      </c>
      <c r="L61" s="337">
        <v>80</v>
      </c>
      <c r="M61" s="338">
        <v>1086</v>
      </c>
      <c r="N61" s="338">
        <v>1014</v>
      </c>
      <c r="O61" s="218">
        <v>2100</v>
      </c>
      <c r="P61" s="177"/>
      <c r="Q61" s="177"/>
      <c r="R61" s="177"/>
      <c r="S61" s="177"/>
      <c r="T61" s="177"/>
      <c r="U61" s="177"/>
    </row>
    <row r="62" spans="1:21" ht="12.75" customHeight="1">
      <c r="A62" s="176">
        <v>58</v>
      </c>
      <c r="B62" s="173"/>
      <c r="C62" s="333">
        <v>179</v>
      </c>
      <c r="D62" s="337">
        <v>189</v>
      </c>
      <c r="E62" s="337">
        <v>88</v>
      </c>
      <c r="F62" s="337">
        <v>69</v>
      </c>
      <c r="G62" s="337">
        <v>185</v>
      </c>
      <c r="H62" s="337">
        <v>164</v>
      </c>
      <c r="I62" s="337">
        <v>320</v>
      </c>
      <c r="J62" s="337">
        <v>327</v>
      </c>
      <c r="K62" s="337">
        <v>73</v>
      </c>
      <c r="L62" s="337">
        <v>79</v>
      </c>
      <c r="M62" s="338">
        <v>845</v>
      </c>
      <c r="N62" s="338">
        <v>828</v>
      </c>
      <c r="O62" s="218">
        <v>1673</v>
      </c>
      <c r="P62" s="177"/>
      <c r="Q62" s="177"/>
      <c r="R62" s="177"/>
      <c r="S62" s="177"/>
      <c r="T62" s="177"/>
      <c r="U62" s="177"/>
    </row>
    <row r="63" spans="1:21" ht="12.75" customHeight="1">
      <c r="A63" s="327">
        <v>59</v>
      </c>
      <c r="B63" s="328"/>
      <c r="C63" s="334">
        <v>220</v>
      </c>
      <c r="D63" s="339">
        <v>217</v>
      </c>
      <c r="E63" s="339">
        <v>73</v>
      </c>
      <c r="F63" s="339">
        <v>89</v>
      </c>
      <c r="G63" s="339">
        <v>222</v>
      </c>
      <c r="H63" s="339">
        <v>191</v>
      </c>
      <c r="I63" s="339">
        <v>357</v>
      </c>
      <c r="J63" s="339">
        <v>319</v>
      </c>
      <c r="K63" s="339">
        <v>77</v>
      </c>
      <c r="L63" s="339">
        <v>68</v>
      </c>
      <c r="M63" s="329">
        <v>949</v>
      </c>
      <c r="N63" s="329">
        <v>884</v>
      </c>
      <c r="O63" s="329">
        <v>1833</v>
      </c>
      <c r="P63" s="177"/>
      <c r="Q63" s="177"/>
      <c r="R63" s="177"/>
      <c r="S63" s="177"/>
      <c r="T63" s="177"/>
      <c r="U63" s="177"/>
    </row>
    <row r="64" spans="1:21" ht="12.75" customHeight="1">
      <c r="A64" s="176">
        <v>60</v>
      </c>
      <c r="B64" s="173"/>
      <c r="C64" s="333">
        <v>221</v>
      </c>
      <c r="D64" s="337">
        <v>234</v>
      </c>
      <c r="E64" s="337">
        <v>76</v>
      </c>
      <c r="F64" s="337">
        <v>92</v>
      </c>
      <c r="G64" s="337">
        <v>181</v>
      </c>
      <c r="H64" s="337">
        <v>183</v>
      </c>
      <c r="I64" s="337">
        <v>331</v>
      </c>
      <c r="J64" s="337">
        <v>351</v>
      </c>
      <c r="K64" s="337">
        <v>84</v>
      </c>
      <c r="L64" s="337">
        <v>61</v>
      </c>
      <c r="M64" s="338">
        <v>893</v>
      </c>
      <c r="N64" s="338">
        <v>921</v>
      </c>
      <c r="O64" s="218">
        <v>1814</v>
      </c>
      <c r="P64" s="177"/>
      <c r="Q64" s="177"/>
      <c r="R64" s="177"/>
      <c r="S64" s="177"/>
      <c r="T64" s="177"/>
      <c r="U64" s="177"/>
    </row>
    <row r="65" spans="1:21" ht="12.75" customHeight="1">
      <c r="A65" s="176">
        <v>61</v>
      </c>
      <c r="B65" s="173"/>
      <c r="C65" s="333">
        <v>210</v>
      </c>
      <c r="D65" s="337">
        <v>202</v>
      </c>
      <c r="E65" s="337">
        <v>75</v>
      </c>
      <c r="F65" s="337">
        <v>62</v>
      </c>
      <c r="G65" s="337">
        <v>177</v>
      </c>
      <c r="H65" s="337">
        <v>166</v>
      </c>
      <c r="I65" s="337">
        <v>342</v>
      </c>
      <c r="J65" s="337">
        <v>322</v>
      </c>
      <c r="K65" s="337">
        <v>72</v>
      </c>
      <c r="L65" s="337">
        <v>77</v>
      </c>
      <c r="M65" s="338">
        <v>876</v>
      </c>
      <c r="N65" s="338">
        <v>829</v>
      </c>
      <c r="O65" s="218">
        <v>1705</v>
      </c>
      <c r="P65" s="177"/>
      <c r="Q65" s="177"/>
      <c r="R65" s="177"/>
      <c r="S65" s="177"/>
      <c r="T65" s="177"/>
      <c r="U65" s="177"/>
    </row>
    <row r="66" spans="1:21" ht="12.75" customHeight="1">
      <c r="A66" s="176">
        <v>62</v>
      </c>
      <c r="B66" s="173"/>
      <c r="C66" s="333">
        <v>204</v>
      </c>
      <c r="D66" s="337">
        <v>173</v>
      </c>
      <c r="E66" s="337">
        <v>92</v>
      </c>
      <c r="F66" s="337">
        <v>79</v>
      </c>
      <c r="G66" s="337">
        <v>168</v>
      </c>
      <c r="H66" s="337">
        <v>166</v>
      </c>
      <c r="I66" s="337">
        <v>294</v>
      </c>
      <c r="J66" s="337">
        <v>303</v>
      </c>
      <c r="K66" s="337">
        <v>65</v>
      </c>
      <c r="L66" s="337">
        <v>73</v>
      </c>
      <c r="M66" s="338">
        <v>823</v>
      </c>
      <c r="N66" s="338">
        <v>794</v>
      </c>
      <c r="O66" s="218">
        <v>1617</v>
      </c>
      <c r="P66" s="177"/>
      <c r="Q66" s="177"/>
      <c r="R66" s="177"/>
      <c r="S66" s="177"/>
      <c r="T66" s="177"/>
      <c r="U66" s="177"/>
    </row>
    <row r="67" spans="1:21" ht="12.75" customHeight="1">
      <c r="A67" s="176">
        <v>63</v>
      </c>
      <c r="B67" s="173"/>
      <c r="C67" s="333">
        <v>200</v>
      </c>
      <c r="D67" s="337">
        <v>184</v>
      </c>
      <c r="E67" s="337">
        <v>85</v>
      </c>
      <c r="F67" s="337">
        <v>68</v>
      </c>
      <c r="G67" s="337">
        <v>167</v>
      </c>
      <c r="H67" s="337">
        <v>177</v>
      </c>
      <c r="I67" s="337">
        <v>279</v>
      </c>
      <c r="J67" s="337">
        <v>311</v>
      </c>
      <c r="K67" s="337">
        <v>68</v>
      </c>
      <c r="L67" s="337">
        <v>45</v>
      </c>
      <c r="M67" s="338">
        <v>799</v>
      </c>
      <c r="N67" s="338">
        <v>785</v>
      </c>
      <c r="O67" s="218">
        <v>1584</v>
      </c>
      <c r="P67" s="177"/>
      <c r="Q67" s="177"/>
      <c r="R67" s="177"/>
      <c r="S67" s="177"/>
      <c r="T67" s="177"/>
      <c r="U67" s="177"/>
    </row>
    <row r="68" spans="1:21" ht="12.75" customHeight="1">
      <c r="A68" s="176">
        <v>64</v>
      </c>
      <c r="B68" s="173"/>
      <c r="C68" s="333">
        <v>171</v>
      </c>
      <c r="D68" s="337">
        <v>192</v>
      </c>
      <c r="E68" s="337">
        <v>73</v>
      </c>
      <c r="F68" s="337">
        <v>79</v>
      </c>
      <c r="G68" s="337">
        <v>139</v>
      </c>
      <c r="H68" s="337">
        <v>183</v>
      </c>
      <c r="I68" s="337">
        <v>280</v>
      </c>
      <c r="J68" s="337">
        <v>310</v>
      </c>
      <c r="K68" s="337">
        <v>53</v>
      </c>
      <c r="L68" s="337">
        <v>64</v>
      </c>
      <c r="M68" s="338">
        <v>716</v>
      </c>
      <c r="N68" s="338">
        <v>828</v>
      </c>
      <c r="O68" s="218">
        <v>1544</v>
      </c>
      <c r="P68" s="177"/>
      <c r="Q68" s="177"/>
      <c r="R68" s="177"/>
      <c r="S68" s="177"/>
      <c r="T68" s="177"/>
      <c r="U68" s="177"/>
    </row>
    <row r="69" spans="1:21" ht="12.75" customHeight="1">
      <c r="A69" s="176">
        <v>65</v>
      </c>
      <c r="B69" s="173"/>
      <c r="C69" s="333">
        <v>154</v>
      </c>
      <c r="D69" s="337">
        <v>157</v>
      </c>
      <c r="E69" s="337">
        <v>74</v>
      </c>
      <c r="F69" s="337">
        <v>75</v>
      </c>
      <c r="G69" s="337">
        <v>163</v>
      </c>
      <c r="H69" s="337">
        <v>142</v>
      </c>
      <c r="I69" s="337">
        <v>296</v>
      </c>
      <c r="J69" s="337">
        <v>296</v>
      </c>
      <c r="K69" s="337">
        <v>64</v>
      </c>
      <c r="L69" s="337">
        <v>68</v>
      </c>
      <c r="M69" s="338">
        <v>751</v>
      </c>
      <c r="N69" s="338">
        <v>738</v>
      </c>
      <c r="O69" s="218">
        <v>1489</v>
      </c>
      <c r="P69" s="177"/>
      <c r="Q69" s="177"/>
      <c r="R69" s="177"/>
      <c r="S69" s="177"/>
      <c r="T69" s="177"/>
      <c r="U69" s="177"/>
    </row>
    <row r="70" spans="1:21" ht="12.75" customHeight="1">
      <c r="A70" s="176">
        <v>66</v>
      </c>
      <c r="B70" s="173"/>
      <c r="C70" s="333">
        <v>158</v>
      </c>
      <c r="D70" s="337">
        <v>154</v>
      </c>
      <c r="E70" s="337">
        <v>70</v>
      </c>
      <c r="F70" s="337">
        <v>64</v>
      </c>
      <c r="G70" s="337">
        <v>148</v>
      </c>
      <c r="H70" s="337">
        <v>137</v>
      </c>
      <c r="I70" s="337">
        <v>264</v>
      </c>
      <c r="J70" s="337">
        <v>294</v>
      </c>
      <c r="K70" s="337">
        <v>68</v>
      </c>
      <c r="L70" s="337">
        <v>65</v>
      </c>
      <c r="M70" s="338">
        <v>708</v>
      </c>
      <c r="N70" s="338">
        <v>714</v>
      </c>
      <c r="O70" s="218">
        <v>1422</v>
      </c>
      <c r="P70" s="177"/>
      <c r="Q70" s="177"/>
      <c r="R70" s="177"/>
      <c r="S70" s="177"/>
      <c r="T70" s="177"/>
      <c r="U70" s="177"/>
    </row>
    <row r="71" spans="1:21" ht="12.75" customHeight="1">
      <c r="A71" s="176">
        <v>67</v>
      </c>
      <c r="B71" s="173"/>
      <c r="C71" s="333">
        <v>164</v>
      </c>
      <c r="D71" s="337">
        <v>165</v>
      </c>
      <c r="E71" s="337">
        <v>75</v>
      </c>
      <c r="F71" s="337">
        <v>82</v>
      </c>
      <c r="G71" s="337">
        <v>124</v>
      </c>
      <c r="H71" s="337">
        <v>150</v>
      </c>
      <c r="I71" s="337">
        <v>242</v>
      </c>
      <c r="J71" s="337">
        <v>334</v>
      </c>
      <c r="K71" s="337">
        <v>49</v>
      </c>
      <c r="L71" s="337">
        <v>52</v>
      </c>
      <c r="M71" s="338">
        <v>654</v>
      </c>
      <c r="N71" s="338">
        <v>783</v>
      </c>
      <c r="O71" s="218">
        <v>1437</v>
      </c>
      <c r="P71" s="177"/>
      <c r="Q71" s="177"/>
      <c r="R71" s="177"/>
      <c r="S71" s="177"/>
      <c r="T71" s="177"/>
      <c r="U71" s="177"/>
    </row>
    <row r="72" spans="1:21" ht="12.75" customHeight="1">
      <c r="A72" s="176">
        <v>68</v>
      </c>
      <c r="B72" s="173"/>
      <c r="C72" s="333">
        <v>132</v>
      </c>
      <c r="D72" s="337">
        <v>183</v>
      </c>
      <c r="E72" s="337">
        <v>67</v>
      </c>
      <c r="F72" s="337">
        <v>86</v>
      </c>
      <c r="G72" s="337">
        <v>142</v>
      </c>
      <c r="H72" s="337">
        <v>162</v>
      </c>
      <c r="I72" s="337">
        <v>281</v>
      </c>
      <c r="J72" s="337">
        <v>338</v>
      </c>
      <c r="K72" s="337">
        <v>58</v>
      </c>
      <c r="L72" s="337">
        <v>61</v>
      </c>
      <c r="M72" s="338">
        <v>680</v>
      </c>
      <c r="N72" s="338">
        <v>830</v>
      </c>
      <c r="O72" s="218">
        <v>1510</v>
      </c>
      <c r="P72" s="177"/>
      <c r="Q72" s="177"/>
      <c r="R72" s="177"/>
      <c r="S72" s="177"/>
      <c r="T72" s="177"/>
      <c r="U72" s="177"/>
    </row>
    <row r="73" spans="1:21" ht="12.75" customHeight="1">
      <c r="A73" s="176">
        <v>69</v>
      </c>
      <c r="B73" s="173"/>
      <c r="C73" s="333">
        <v>152</v>
      </c>
      <c r="D73" s="337">
        <v>166</v>
      </c>
      <c r="E73" s="337">
        <v>76</v>
      </c>
      <c r="F73" s="337">
        <v>80</v>
      </c>
      <c r="G73" s="337">
        <v>134</v>
      </c>
      <c r="H73" s="337">
        <v>153</v>
      </c>
      <c r="I73" s="337">
        <v>304</v>
      </c>
      <c r="J73" s="337">
        <v>373</v>
      </c>
      <c r="K73" s="337">
        <v>62</v>
      </c>
      <c r="L73" s="337">
        <v>64</v>
      </c>
      <c r="M73" s="338">
        <v>728</v>
      </c>
      <c r="N73" s="338">
        <v>836</v>
      </c>
      <c r="O73" s="218">
        <v>1564</v>
      </c>
      <c r="P73" s="177"/>
      <c r="Q73" s="177"/>
      <c r="R73" s="177"/>
      <c r="S73" s="177"/>
      <c r="T73" s="177"/>
      <c r="U73" s="177"/>
    </row>
    <row r="74" spans="1:21" ht="12.75" customHeight="1">
      <c r="A74" s="176">
        <v>70</v>
      </c>
      <c r="B74" s="173"/>
      <c r="C74" s="333">
        <v>145</v>
      </c>
      <c r="D74" s="337">
        <v>203</v>
      </c>
      <c r="E74" s="337">
        <v>81</v>
      </c>
      <c r="F74" s="337">
        <v>64</v>
      </c>
      <c r="G74" s="337">
        <v>137</v>
      </c>
      <c r="H74" s="337">
        <v>155</v>
      </c>
      <c r="I74" s="337">
        <v>294</v>
      </c>
      <c r="J74" s="337">
        <v>356</v>
      </c>
      <c r="K74" s="337">
        <v>52</v>
      </c>
      <c r="L74" s="337">
        <v>62</v>
      </c>
      <c r="M74" s="338">
        <v>709</v>
      </c>
      <c r="N74" s="338">
        <v>840</v>
      </c>
      <c r="O74" s="218">
        <v>1549</v>
      </c>
      <c r="P74" s="177"/>
      <c r="Q74" s="177"/>
      <c r="R74" s="177"/>
      <c r="S74" s="177"/>
      <c r="T74" s="177"/>
      <c r="U74" s="177"/>
    </row>
    <row r="75" spans="1:21" ht="12.75" customHeight="1">
      <c r="A75" s="176">
        <v>71</v>
      </c>
      <c r="B75" s="173"/>
      <c r="C75" s="333">
        <v>153</v>
      </c>
      <c r="D75" s="337">
        <v>207</v>
      </c>
      <c r="E75" s="337">
        <v>69</v>
      </c>
      <c r="F75" s="337">
        <v>71</v>
      </c>
      <c r="G75" s="337">
        <v>149</v>
      </c>
      <c r="H75" s="337">
        <v>174</v>
      </c>
      <c r="I75" s="337">
        <v>317</v>
      </c>
      <c r="J75" s="337">
        <v>408</v>
      </c>
      <c r="K75" s="337">
        <v>52</v>
      </c>
      <c r="L75" s="337">
        <v>61</v>
      </c>
      <c r="M75" s="338">
        <v>740</v>
      </c>
      <c r="N75" s="338">
        <v>921</v>
      </c>
      <c r="O75" s="218">
        <v>1661</v>
      </c>
      <c r="P75" s="177"/>
      <c r="Q75" s="177"/>
      <c r="R75" s="177"/>
      <c r="S75" s="177"/>
      <c r="T75" s="177"/>
      <c r="U75" s="177"/>
    </row>
    <row r="76" spans="1:21" ht="12.75" customHeight="1">
      <c r="A76" s="176">
        <v>72</v>
      </c>
      <c r="B76" s="173"/>
      <c r="C76" s="333">
        <v>175</v>
      </c>
      <c r="D76" s="337">
        <v>217</v>
      </c>
      <c r="E76" s="337">
        <v>81</v>
      </c>
      <c r="F76" s="337">
        <v>91</v>
      </c>
      <c r="G76" s="337">
        <v>145</v>
      </c>
      <c r="H76" s="337">
        <v>163</v>
      </c>
      <c r="I76" s="337">
        <v>327</v>
      </c>
      <c r="J76" s="337">
        <v>400</v>
      </c>
      <c r="K76" s="337">
        <v>70</v>
      </c>
      <c r="L76" s="337">
        <v>68</v>
      </c>
      <c r="M76" s="338">
        <v>798</v>
      </c>
      <c r="N76" s="338">
        <v>939</v>
      </c>
      <c r="O76" s="218">
        <v>1737</v>
      </c>
      <c r="P76" s="177"/>
      <c r="Q76" s="177"/>
      <c r="R76" s="177"/>
      <c r="S76" s="177"/>
      <c r="T76" s="177"/>
      <c r="U76" s="177"/>
    </row>
    <row r="77" spans="1:21" ht="12.75" customHeight="1">
      <c r="A77" s="176">
        <v>73</v>
      </c>
      <c r="B77" s="173"/>
      <c r="C77" s="333">
        <v>187</v>
      </c>
      <c r="D77" s="337">
        <v>210</v>
      </c>
      <c r="E77" s="337">
        <v>80</v>
      </c>
      <c r="F77" s="337">
        <v>92</v>
      </c>
      <c r="G77" s="337">
        <v>174</v>
      </c>
      <c r="H77" s="337">
        <v>197</v>
      </c>
      <c r="I77" s="337">
        <v>346</v>
      </c>
      <c r="J77" s="337">
        <v>437</v>
      </c>
      <c r="K77" s="337">
        <v>56</v>
      </c>
      <c r="L77" s="337">
        <v>73</v>
      </c>
      <c r="M77" s="338">
        <v>843</v>
      </c>
      <c r="N77" s="338">
        <v>1009</v>
      </c>
      <c r="O77" s="218">
        <v>1852</v>
      </c>
      <c r="P77" s="177"/>
      <c r="Q77" s="177"/>
      <c r="R77" s="177"/>
      <c r="S77" s="177"/>
      <c r="T77" s="177"/>
      <c r="U77" s="177"/>
    </row>
    <row r="78" spans="1:21" ht="12.75" customHeight="1">
      <c r="A78" s="176">
        <v>74</v>
      </c>
      <c r="B78" s="173"/>
      <c r="C78" s="333">
        <v>191</v>
      </c>
      <c r="D78" s="337">
        <v>243</v>
      </c>
      <c r="E78" s="337">
        <v>86</v>
      </c>
      <c r="F78" s="337">
        <v>111</v>
      </c>
      <c r="G78" s="337">
        <v>181</v>
      </c>
      <c r="H78" s="337">
        <v>234</v>
      </c>
      <c r="I78" s="337">
        <v>370</v>
      </c>
      <c r="J78" s="337">
        <v>462</v>
      </c>
      <c r="K78" s="337">
        <v>68</v>
      </c>
      <c r="L78" s="337">
        <v>81</v>
      </c>
      <c r="M78" s="338">
        <v>896</v>
      </c>
      <c r="N78" s="338">
        <v>1131</v>
      </c>
      <c r="O78" s="218">
        <v>2027</v>
      </c>
      <c r="P78" s="177"/>
      <c r="Q78" s="177"/>
      <c r="R78" s="177"/>
      <c r="S78" s="177"/>
      <c r="T78" s="177"/>
      <c r="U78" s="177"/>
    </row>
    <row r="79" spans="1:21" ht="12.75" customHeight="1">
      <c r="A79" s="176">
        <v>75</v>
      </c>
      <c r="B79" s="173"/>
      <c r="C79" s="333">
        <v>236</v>
      </c>
      <c r="D79" s="337">
        <v>283</v>
      </c>
      <c r="E79" s="337">
        <v>91</v>
      </c>
      <c r="F79" s="337">
        <v>114</v>
      </c>
      <c r="G79" s="337">
        <v>167</v>
      </c>
      <c r="H79" s="337">
        <v>217</v>
      </c>
      <c r="I79" s="337">
        <v>438</v>
      </c>
      <c r="J79" s="337">
        <v>557</v>
      </c>
      <c r="K79" s="337">
        <v>81</v>
      </c>
      <c r="L79" s="337">
        <v>86</v>
      </c>
      <c r="M79" s="338">
        <v>1013</v>
      </c>
      <c r="N79" s="338">
        <v>1257</v>
      </c>
      <c r="O79" s="218">
        <v>2270</v>
      </c>
      <c r="P79" s="177"/>
      <c r="Q79" s="177"/>
      <c r="R79" s="177"/>
      <c r="S79" s="177"/>
      <c r="T79" s="177"/>
      <c r="U79" s="177"/>
    </row>
    <row r="80" spans="1:21" ht="12.75" customHeight="1">
      <c r="A80" s="176">
        <v>76</v>
      </c>
      <c r="B80" s="173"/>
      <c r="C80" s="333">
        <v>222</v>
      </c>
      <c r="D80" s="337">
        <v>350</v>
      </c>
      <c r="E80" s="337">
        <v>105</v>
      </c>
      <c r="F80" s="337">
        <v>134</v>
      </c>
      <c r="G80" s="337">
        <v>209</v>
      </c>
      <c r="H80" s="337">
        <v>222</v>
      </c>
      <c r="I80" s="337">
        <v>451</v>
      </c>
      <c r="J80" s="337">
        <v>579</v>
      </c>
      <c r="K80" s="337">
        <v>74</v>
      </c>
      <c r="L80" s="337">
        <v>92</v>
      </c>
      <c r="M80" s="338">
        <v>1061</v>
      </c>
      <c r="N80" s="338">
        <v>1377</v>
      </c>
      <c r="O80" s="218">
        <v>2438</v>
      </c>
      <c r="P80" s="177"/>
      <c r="Q80" s="177"/>
      <c r="R80" s="177"/>
      <c r="S80" s="177"/>
      <c r="T80" s="177"/>
      <c r="U80" s="177"/>
    </row>
    <row r="81" spans="1:21" ht="12.75" customHeight="1">
      <c r="A81" s="176">
        <v>77</v>
      </c>
      <c r="B81" s="173"/>
      <c r="C81" s="333">
        <v>275</v>
      </c>
      <c r="D81" s="337">
        <v>328</v>
      </c>
      <c r="E81" s="337">
        <v>111</v>
      </c>
      <c r="F81" s="337">
        <v>134</v>
      </c>
      <c r="G81" s="337">
        <v>179</v>
      </c>
      <c r="H81" s="337">
        <v>236</v>
      </c>
      <c r="I81" s="337">
        <v>484</v>
      </c>
      <c r="J81" s="337">
        <v>588</v>
      </c>
      <c r="K81" s="337">
        <v>90</v>
      </c>
      <c r="L81" s="337">
        <v>77</v>
      </c>
      <c r="M81" s="338">
        <v>1139</v>
      </c>
      <c r="N81" s="338">
        <v>1363</v>
      </c>
      <c r="O81" s="218">
        <v>2502</v>
      </c>
      <c r="P81" s="177"/>
      <c r="Q81" s="177"/>
      <c r="R81" s="177"/>
      <c r="S81" s="177"/>
      <c r="T81" s="177"/>
      <c r="U81" s="177"/>
    </row>
    <row r="82" spans="1:21" ht="12.75" customHeight="1">
      <c r="A82" s="176">
        <v>78</v>
      </c>
      <c r="B82" s="173"/>
      <c r="C82" s="333">
        <v>184</v>
      </c>
      <c r="D82" s="337">
        <v>234</v>
      </c>
      <c r="E82" s="337">
        <v>92</v>
      </c>
      <c r="F82" s="337">
        <v>91</v>
      </c>
      <c r="G82" s="337">
        <v>162</v>
      </c>
      <c r="H82" s="337">
        <v>173</v>
      </c>
      <c r="I82" s="337">
        <v>350</v>
      </c>
      <c r="J82" s="337">
        <v>408</v>
      </c>
      <c r="K82" s="337">
        <v>52</v>
      </c>
      <c r="L82" s="337">
        <v>53</v>
      </c>
      <c r="M82" s="338">
        <v>840</v>
      </c>
      <c r="N82" s="338">
        <v>959</v>
      </c>
      <c r="O82" s="218">
        <v>1799</v>
      </c>
      <c r="P82" s="177"/>
      <c r="Q82" s="177"/>
      <c r="R82" s="177"/>
      <c r="S82" s="177"/>
      <c r="T82" s="177"/>
      <c r="U82" s="177"/>
    </row>
    <row r="83" spans="1:21" ht="12.75" customHeight="1">
      <c r="A83" s="176">
        <v>79</v>
      </c>
      <c r="B83" s="173"/>
      <c r="C83" s="333">
        <v>132</v>
      </c>
      <c r="D83" s="337">
        <v>170</v>
      </c>
      <c r="E83" s="337">
        <v>60</v>
      </c>
      <c r="F83" s="337">
        <v>68</v>
      </c>
      <c r="G83" s="337">
        <v>111</v>
      </c>
      <c r="H83" s="337">
        <v>143</v>
      </c>
      <c r="I83" s="337">
        <v>255</v>
      </c>
      <c r="J83" s="337">
        <v>339</v>
      </c>
      <c r="K83" s="337">
        <v>30</v>
      </c>
      <c r="L83" s="337">
        <v>33</v>
      </c>
      <c r="M83" s="338">
        <v>588</v>
      </c>
      <c r="N83" s="338">
        <v>753</v>
      </c>
      <c r="O83" s="218">
        <v>1341</v>
      </c>
      <c r="P83" s="177"/>
      <c r="Q83" s="177"/>
      <c r="R83" s="177"/>
      <c r="S83" s="177"/>
      <c r="T83" s="177"/>
      <c r="U83" s="177"/>
    </row>
    <row r="84" spans="1:21" ht="12.75" customHeight="1">
      <c r="A84" s="176">
        <v>80</v>
      </c>
      <c r="B84" s="173"/>
      <c r="C84" s="333">
        <v>154</v>
      </c>
      <c r="D84" s="337">
        <v>225</v>
      </c>
      <c r="E84" s="337">
        <v>70</v>
      </c>
      <c r="F84" s="337">
        <v>87</v>
      </c>
      <c r="G84" s="337">
        <v>116</v>
      </c>
      <c r="H84" s="337">
        <v>151</v>
      </c>
      <c r="I84" s="337">
        <v>322</v>
      </c>
      <c r="J84" s="337">
        <v>346</v>
      </c>
      <c r="K84" s="337">
        <v>37</v>
      </c>
      <c r="L84" s="337">
        <v>60</v>
      </c>
      <c r="M84" s="338">
        <v>699</v>
      </c>
      <c r="N84" s="338">
        <v>869</v>
      </c>
      <c r="O84" s="218">
        <v>1568</v>
      </c>
      <c r="P84" s="177"/>
      <c r="Q84" s="177"/>
      <c r="R84" s="177"/>
      <c r="S84" s="177"/>
      <c r="T84" s="177"/>
      <c r="U84" s="177"/>
    </row>
    <row r="85" spans="1:21" ht="12.75" customHeight="1">
      <c r="A85" s="176">
        <v>81</v>
      </c>
      <c r="B85" s="173"/>
      <c r="C85" s="333">
        <v>172</v>
      </c>
      <c r="D85" s="337">
        <v>222</v>
      </c>
      <c r="E85" s="337">
        <v>69</v>
      </c>
      <c r="F85" s="337">
        <v>95</v>
      </c>
      <c r="G85" s="337">
        <v>123</v>
      </c>
      <c r="H85" s="337">
        <v>174</v>
      </c>
      <c r="I85" s="337">
        <v>364</v>
      </c>
      <c r="J85" s="337">
        <v>405</v>
      </c>
      <c r="K85" s="337">
        <v>46</v>
      </c>
      <c r="L85" s="337">
        <v>73</v>
      </c>
      <c r="M85" s="338">
        <v>774</v>
      </c>
      <c r="N85" s="338">
        <v>969</v>
      </c>
      <c r="O85" s="218">
        <v>1743</v>
      </c>
      <c r="P85" s="177"/>
      <c r="Q85" s="177"/>
      <c r="R85" s="177"/>
      <c r="S85" s="177"/>
      <c r="T85" s="177"/>
      <c r="U85" s="177"/>
    </row>
    <row r="86" spans="1:21" ht="12.75" customHeight="1">
      <c r="A86" s="176">
        <v>82</v>
      </c>
      <c r="B86" s="173"/>
      <c r="C86" s="333">
        <v>160</v>
      </c>
      <c r="D86" s="337">
        <v>190</v>
      </c>
      <c r="E86" s="337">
        <v>79</v>
      </c>
      <c r="F86" s="337">
        <v>102</v>
      </c>
      <c r="G86" s="337">
        <v>117</v>
      </c>
      <c r="H86" s="337">
        <v>172</v>
      </c>
      <c r="I86" s="337">
        <v>341</v>
      </c>
      <c r="J86" s="337">
        <v>385</v>
      </c>
      <c r="K86" s="337">
        <v>40</v>
      </c>
      <c r="L86" s="337">
        <v>52</v>
      </c>
      <c r="M86" s="338">
        <v>737</v>
      </c>
      <c r="N86" s="338">
        <v>901</v>
      </c>
      <c r="O86" s="218">
        <v>1638</v>
      </c>
      <c r="P86" s="177"/>
      <c r="Q86" s="177"/>
      <c r="R86" s="177"/>
      <c r="S86" s="177"/>
      <c r="T86" s="177"/>
      <c r="U86" s="177"/>
    </row>
    <row r="87" spans="1:21" ht="12.75" customHeight="1">
      <c r="A87" s="176">
        <v>83</v>
      </c>
      <c r="B87" s="173"/>
      <c r="C87" s="333">
        <v>140</v>
      </c>
      <c r="D87" s="337">
        <v>167</v>
      </c>
      <c r="E87" s="337">
        <v>68</v>
      </c>
      <c r="F87" s="337">
        <v>85</v>
      </c>
      <c r="G87" s="337">
        <v>118</v>
      </c>
      <c r="H87" s="337">
        <v>156</v>
      </c>
      <c r="I87" s="337">
        <v>280</v>
      </c>
      <c r="J87" s="337">
        <v>306</v>
      </c>
      <c r="K87" s="337">
        <v>36</v>
      </c>
      <c r="L87" s="337">
        <v>46</v>
      </c>
      <c r="M87" s="338">
        <v>642</v>
      </c>
      <c r="N87" s="338">
        <v>760</v>
      </c>
      <c r="O87" s="218">
        <v>1402</v>
      </c>
      <c r="P87" s="177"/>
      <c r="Q87" s="177"/>
      <c r="R87" s="177"/>
      <c r="S87" s="177"/>
      <c r="T87" s="177"/>
      <c r="U87" s="177"/>
    </row>
    <row r="88" spans="1:21" ht="12.75" customHeight="1">
      <c r="A88" s="176">
        <v>84</v>
      </c>
      <c r="B88" s="173"/>
      <c r="C88" s="333">
        <v>147</v>
      </c>
      <c r="D88" s="337">
        <v>198</v>
      </c>
      <c r="E88" s="337">
        <v>63</v>
      </c>
      <c r="F88" s="337">
        <v>84</v>
      </c>
      <c r="G88" s="337">
        <v>127</v>
      </c>
      <c r="H88" s="337">
        <v>147</v>
      </c>
      <c r="I88" s="337">
        <v>267</v>
      </c>
      <c r="J88" s="337">
        <v>274</v>
      </c>
      <c r="K88" s="337">
        <v>43</v>
      </c>
      <c r="L88" s="337">
        <v>47</v>
      </c>
      <c r="M88" s="338">
        <v>647</v>
      </c>
      <c r="N88" s="338">
        <v>750</v>
      </c>
      <c r="O88" s="218">
        <v>1397</v>
      </c>
      <c r="P88" s="177"/>
      <c r="Q88" s="177"/>
      <c r="R88" s="177"/>
      <c r="S88" s="177"/>
      <c r="T88" s="177"/>
      <c r="U88" s="177"/>
    </row>
    <row r="89" spans="1:21" ht="12.75" customHeight="1">
      <c r="A89" s="176">
        <v>85</v>
      </c>
      <c r="B89" s="173"/>
      <c r="C89" s="333">
        <v>116</v>
      </c>
      <c r="D89" s="337">
        <v>181</v>
      </c>
      <c r="E89" s="337">
        <v>50</v>
      </c>
      <c r="F89" s="337">
        <v>58</v>
      </c>
      <c r="G89" s="337">
        <v>91</v>
      </c>
      <c r="H89" s="337">
        <v>136</v>
      </c>
      <c r="I89" s="337">
        <v>193</v>
      </c>
      <c r="J89" s="337">
        <v>237</v>
      </c>
      <c r="K89" s="337">
        <v>33</v>
      </c>
      <c r="L89" s="337">
        <v>45</v>
      </c>
      <c r="M89" s="338">
        <v>483</v>
      </c>
      <c r="N89" s="338">
        <v>657</v>
      </c>
      <c r="O89" s="218">
        <v>1140</v>
      </c>
      <c r="P89" s="177"/>
      <c r="Q89" s="177"/>
      <c r="R89" s="177"/>
      <c r="S89" s="177"/>
      <c r="T89" s="177"/>
      <c r="U89" s="177"/>
    </row>
    <row r="90" spans="1:21" ht="12.75" customHeight="1">
      <c r="A90" s="176">
        <v>86</v>
      </c>
      <c r="B90" s="173"/>
      <c r="C90" s="333">
        <v>101</v>
      </c>
      <c r="D90" s="337">
        <v>127</v>
      </c>
      <c r="E90" s="337">
        <v>29</v>
      </c>
      <c r="F90" s="337">
        <v>60</v>
      </c>
      <c r="G90" s="337">
        <v>73</v>
      </c>
      <c r="H90" s="337">
        <v>107</v>
      </c>
      <c r="I90" s="337">
        <v>169</v>
      </c>
      <c r="J90" s="337">
        <v>236</v>
      </c>
      <c r="K90" s="337">
        <v>18</v>
      </c>
      <c r="L90" s="337">
        <v>39</v>
      </c>
      <c r="M90" s="338">
        <v>390</v>
      </c>
      <c r="N90" s="338">
        <v>569</v>
      </c>
      <c r="O90" s="218">
        <v>959</v>
      </c>
      <c r="P90" s="177"/>
      <c r="Q90" s="177"/>
      <c r="R90" s="177"/>
      <c r="S90" s="177"/>
      <c r="T90" s="177"/>
      <c r="U90" s="177"/>
    </row>
    <row r="91" spans="1:21" ht="12.75" customHeight="1">
      <c r="A91" s="176">
        <v>87</v>
      </c>
      <c r="B91" s="173"/>
      <c r="C91" s="333">
        <v>100</v>
      </c>
      <c r="D91" s="337">
        <v>135</v>
      </c>
      <c r="E91" s="337">
        <v>43</v>
      </c>
      <c r="F91" s="337">
        <v>71</v>
      </c>
      <c r="G91" s="337">
        <v>78</v>
      </c>
      <c r="H91" s="337">
        <v>94</v>
      </c>
      <c r="I91" s="337">
        <v>143</v>
      </c>
      <c r="J91" s="337">
        <v>208</v>
      </c>
      <c r="K91" s="337">
        <v>19</v>
      </c>
      <c r="L91" s="337">
        <v>28</v>
      </c>
      <c r="M91" s="338">
        <v>383</v>
      </c>
      <c r="N91" s="338">
        <v>536</v>
      </c>
      <c r="O91" s="218">
        <v>919</v>
      </c>
      <c r="P91" s="177"/>
      <c r="Q91" s="177"/>
      <c r="R91" s="177"/>
      <c r="S91" s="177"/>
      <c r="T91" s="177"/>
      <c r="U91" s="177"/>
    </row>
    <row r="92" spans="1:21" ht="12.75" customHeight="1">
      <c r="A92" s="176">
        <v>88</v>
      </c>
      <c r="B92" s="173"/>
      <c r="C92" s="333">
        <v>78</v>
      </c>
      <c r="D92" s="337">
        <v>114</v>
      </c>
      <c r="E92" s="337">
        <v>45</v>
      </c>
      <c r="F92" s="337">
        <v>54</v>
      </c>
      <c r="G92" s="337">
        <v>49</v>
      </c>
      <c r="H92" s="337">
        <v>86</v>
      </c>
      <c r="I92" s="337">
        <v>110</v>
      </c>
      <c r="J92" s="337">
        <v>168</v>
      </c>
      <c r="K92" s="337">
        <v>17</v>
      </c>
      <c r="L92" s="337">
        <v>30</v>
      </c>
      <c r="M92" s="338">
        <v>299</v>
      </c>
      <c r="N92" s="338">
        <v>452</v>
      </c>
      <c r="O92" s="218">
        <v>751</v>
      </c>
      <c r="P92" s="177"/>
      <c r="Q92" s="177"/>
      <c r="R92" s="177"/>
      <c r="S92" s="177"/>
      <c r="T92" s="177"/>
      <c r="U92" s="177"/>
    </row>
    <row r="93" spans="1:21" ht="12.75" customHeight="1">
      <c r="A93" s="176">
        <v>89</v>
      </c>
      <c r="B93" s="173"/>
      <c r="C93" s="333">
        <v>72</v>
      </c>
      <c r="D93" s="337">
        <v>130</v>
      </c>
      <c r="E93" s="337">
        <v>28</v>
      </c>
      <c r="F93" s="337">
        <v>62</v>
      </c>
      <c r="G93" s="337">
        <v>47</v>
      </c>
      <c r="H93" s="337">
        <v>83</v>
      </c>
      <c r="I93" s="337">
        <v>128</v>
      </c>
      <c r="J93" s="337">
        <v>116</v>
      </c>
      <c r="K93" s="337">
        <v>16</v>
      </c>
      <c r="L93" s="337">
        <v>30</v>
      </c>
      <c r="M93" s="338">
        <v>291</v>
      </c>
      <c r="N93" s="338">
        <v>421</v>
      </c>
      <c r="O93" s="218">
        <v>712</v>
      </c>
      <c r="P93" s="177"/>
      <c r="Q93" s="177"/>
      <c r="R93" s="177"/>
      <c r="S93" s="177"/>
      <c r="T93" s="177"/>
      <c r="U93" s="177"/>
    </row>
    <row r="94" spans="1:21" ht="12.75" customHeight="1">
      <c r="A94" s="176">
        <v>90</v>
      </c>
      <c r="B94" s="173"/>
      <c r="C94" s="333">
        <v>44</v>
      </c>
      <c r="D94" s="337">
        <v>75</v>
      </c>
      <c r="E94" s="337">
        <v>18</v>
      </c>
      <c r="F94" s="337">
        <v>41</v>
      </c>
      <c r="G94" s="337">
        <v>41</v>
      </c>
      <c r="H94" s="337">
        <v>72</v>
      </c>
      <c r="I94" s="337">
        <v>80</v>
      </c>
      <c r="J94" s="337">
        <v>157</v>
      </c>
      <c r="K94" s="337">
        <v>13</v>
      </c>
      <c r="L94" s="337">
        <v>39</v>
      </c>
      <c r="M94" s="338">
        <v>196</v>
      </c>
      <c r="N94" s="338">
        <v>384</v>
      </c>
      <c r="O94" s="218">
        <v>580</v>
      </c>
      <c r="P94" s="177"/>
      <c r="Q94" s="177"/>
      <c r="R94" s="177"/>
      <c r="S94" s="177"/>
      <c r="T94" s="177"/>
      <c r="U94" s="177"/>
    </row>
    <row r="95" spans="1:21" ht="12.75" customHeight="1">
      <c r="A95" s="176">
        <v>91</v>
      </c>
      <c r="B95" s="173"/>
      <c r="C95" s="333">
        <v>32</v>
      </c>
      <c r="D95" s="337">
        <v>102</v>
      </c>
      <c r="E95" s="337">
        <v>10</v>
      </c>
      <c r="F95" s="337">
        <v>29</v>
      </c>
      <c r="G95" s="337">
        <v>29</v>
      </c>
      <c r="H95" s="337">
        <v>53</v>
      </c>
      <c r="I95" s="337">
        <v>72</v>
      </c>
      <c r="J95" s="337">
        <v>121</v>
      </c>
      <c r="K95" s="337">
        <v>11</v>
      </c>
      <c r="L95" s="337">
        <v>23</v>
      </c>
      <c r="M95" s="338">
        <v>154</v>
      </c>
      <c r="N95" s="338">
        <v>328</v>
      </c>
      <c r="O95" s="218">
        <v>482</v>
      </c>
      <c r="P95" s="177"/>
      <c r="Q95" s="177"/>
      <c r="R95" s="177"/>
      <c r="S95" s="177"/>
      <c r="T95" s="177"/>
      <c r="U95" s="177"/>
    </row>
    <row r="96" spans="1:21" ht="12.75" customHeight="1">
      <c r="A96" s="176">
        <v>92</v>
      </c>
      <c r="B96" s="173"/>
      <c r="C96" s="333">
        <v>30</v>
      </c>
      <c r="D96" s="337">
        <v>60</v>
      </c>
      <c r="E96" s="337">
        <v>14</v>
      </c>
      <c r="F96" s="337">
        <v>26</v>
      </c>
      <c r="G96" s="337">
        <v>30</v>
      </c>
      <c r="H96" s="337">
        <v>59</v>
      </c>
      <c r="I96" s="337">
        <v>49</v>
      </c>
      <c r="J96" s="337">
        <v>101</v>
      </c>
      <c r="K96" s="337">
        <v>9</v>
      </c>
      <c r="L96" s="337">
        <v>14</v>
      </c>
      <c r="M96" s="338">
        <v>132</v>
      </c>
      <c r="N96" s="338">
        <v>260</v>
      </c>
      <c r="O96" s="218">
        <v>392</v>
      </c>
      <c r="P96" s="177"/>
      <c r="Q96" s="177"/>
      <c r="R96" s="177"/>
      <c r="S96" s="177"/>
      <c r="T96" s="177"/>
      <c r="U96" s="177"/>
    </row>
    <row r="97" spans="1:21" ht="12.75" customHeight="1">
      <c r="A97" s="176">
        <v>93</v>
      </c>
      <c r="B97" s="173"/>
      <c r="C97" s="333">
        <v>17</v>
      </c>
      <c r="D97" s="337">
        <v>54</v>
      </c>
      <c r="E97" s="337">
        <v>14</v>
      </c>
      <c r="F97" s="337">
        <v>20</v>
      </c>
      <c r="G97" s="337">
        <v>19</v>
      </c>
      <c r="H97" s="337">
        <v>44</v>
      </c>
      <c r="I97" s="337">
        <v>40</v>
      </c>
      <c r="J97" s="337">
        <v>88</v>
      </c>
      <c r="K97" s="337">
        <v>6</v>
      </c>
      <c r="L97" s="337">
        <v>8</v>
      </c>
      <c r="M97" s="338">
        <v>96</v>
      </c>
      <c r="N97" s="338">
        <v>214</v>
      </c>
      <c r="O97" s="218">
        <v>310</v>
      </c>
      <c r="P97" s="177"/>
      <c r="Q97" s="177"/>
      <c r="R97" s="177"/>
      <c r="S97" s="177"/>
      <c r="T97" s="177"/>
      <c r="U97" s="177"/>
    </row>
    <row r="98" spans="1:21" ht="12.75" customHeight="1">
      <c r="A98" s="176">
        <v>94</v>
      </c>
      <c r="B98" s="173"/>
      <c r="C98" s="333">
        <v>16</v>
      </c>
      <c r="D98" s="337">
        <v>43</v>
      </c>
      <c r="E98" s="337">
        <v>9</v>
      </c>
      <c r="F98" s="337">
        <v>21</v>
      </c>
      <c r="G98" s="337">
        <v>13</v>
      </c>
      <c r="H98" s="337">
        <v>29</v>
      </c>
      <c r="I98" s="337">
        <v>19</v>
      </c>
      <c r="J98" s="337">
        <v>78</v>
      </c>
      <c r="K98" s="337">
        <v>2</v>
      </c>
      <c r="L98" s="337">
        <v>6</v>
      </c>
      <c r="M98" s="338">
        <v>59</v>
      </c>
      <c r="N98" s="338">
        <v>177</v>
      </c>
      <c r="O98" s="218">
        <v>236</v>
      </c>
      <c r="P98" s="177"/>
      <c r="Q98" s="177"/>
      <c r="R98" s="177"/>
      <c r="S98" s="177"/>
      <c r="U98" s="177"/>
    </row>
    <row r="99" spans="1:21" ht="12.75" customHeight="1">
      <c r="A99" s="176">
        <v>95</v>
      </c>
      <c r="B99" s="173"/>
      <c r="C99" s="333">
        <v>11</v>
      </c>
      <c r="D99" s="337">
        <v>28</v>
      </c>
      <c r="E99" s="337">
        <v>9</v>
      </c>
      <c r="F99" s="337">
        <v>17</v>
      </c>
      <c r="G99" s="337">
        <v>4</v>
      </c>
      <c r="H99" s="337">
        <v>25</v>
      </c>
      <c r="I99" s="337">
        <v>17</v>
      </c>
      <c r="J99" s="337">
        <v>54</v>
      </c>
      <c r="K99" s="337">
        <v>1</v>
      </c>
      <c r="L99" s="337">
        <v>10</v>
      </c>
      <c r="M99" s="338">
        <v>42</v>
      </c>
      <c r="N99" s="338">
        <v>134</v>
      </c>
      <c r="O99" s="218">
        <v>176</v>
      </c>
      <c r="P99" s="177"/>
      <c r="Q99" s="177"/>
      <c r="R99" s="177"/>
      <c r="S99" s="177"/>
      <c r="T99" s="177"/>
      <c r="U99" s="177"/>
    </row>
    <row r="100" spans="1:21" ht="12.75" customHeight="1">
      <c r="A100" s="176">
        <v>96</v>
      </c>
      <c r="B100" s="173"/>
      <c r="C100" s="333">
        <v>6</v>
      </c>
      <c r="D100" s="337">
        <v>34</v>
      </c>
      <c r="E100" s="337">
        <v>6</v>
      </c>
      <c r="F100" s="337">
        <v>13</v>
      </c>
      <c r="G100" s="337">
        <v>10</v>
      </c>
      <c r="H100" s="337">
        <v>28</v>
      </c>
      <c r="I100" s="337">
        <v>13</v>
      </c>
      <c r="J100" s="337">
        <v>40</v>
      </c>
      <c r="K100" s="337">
        <v>1</v>
      </c>
      <c r="L100" s="337">
        <v>3</v>
      </c>
      <c r="M100" s="338">
        <v>36</v>
      </c>
      <c r="N100" s="338">
        <v>118</v>
      </c>
      <c r="O100" s="218">
        <v>154</v>
      </c>
      <c r="P100" s="177"/>
      <c r="Q100" s="177"/>
      <c r="R100" s="177"/>
      <c r="S100" s="177"/>
      <c r="T100" s="177"/>
      <c r="U100" s="177"/>
    </row>
    <row r="101" spans="1:21" ht="12.75" customHeight="1">
      <c r="A101" s="176">
        <v>97</v>
      </c>
      <c r="B101" s="173"/>
      <c r="C101" s="333">
        <v>7</v>
      </c>
      <c r="D101" s="337">
        <v>22</v>
      </c>
      <c r="E101" s="337">
        <v>3</v>
      </c>
      <c r="F101" s="337">
        <v>9</v>
      </c>
      <c r="G101" s="337">
        <v>2</v>
      </c>
      <c r="H101" s="337">
        <v>22</v>
      </c>
      <c r="I101" s="337">
        <v>7</v>
      </c>
      <c r="J101" s="337">
        <v>32</v>
      </c>
      <c r="K101" s="337">
        <v>1</v>
      </c>
      <c r="L101" s="337">
        <v>3</v>
      </c>
      <c r="M101" s="338">
        <v>20</v>
      </c>
      <c r="N101" s="338">
        <v>88</v>
      </c>
      <c r="O101" s="218">
        <v>108</v>
      </c>
      <c r="P101" s="177"/>
      <c r="Q101" s="177"/>
      <c r="R101" s="177"/>
      <c r="S101" s="177"/>
      <c r="T101" s="177"/>
      <c r="U101" s="177"/>
    </row>
    <row r="102" spans="1:21" ht="12.75" customHeight="1">
      <c r="A102" s="176">
        <v>98</v>
      </c>
      <c r="B102" s="173"/>
      <c r="C102" s="333">
        <v>2</v>
      </c>
      <c r="D102" s="337">
        <v>16</v>
      </c>
      <c r="E102" s="337">
        <v>2</v>
      </c>
      <c r="F102" s="337">
        <v>6</v>
      </c>
      <c r="G102" s="337">
        <v>4</v>
      </c>
      <c r="H102" s="337">
        <v>12</v>
      </c>
      <c r="I102" s="337">
        <v>3</v>
      </c>
      <c r="J102" s="337">
        <v>21</v>
      </c>
      <c r="K102" s="337">
        <v>1</v>
      </c>
      <c r="L102" s="337">
        <v>3</v>
      </c>
      <c r="M102" s="338">
        <v>12</v>
      </c>
      <c r="N102" s="338">
        <v>58</v>
      </c>
      <c r="O102" s="218">
        <v>70</v>
      </c>
      <c r="R102" s="177"/>
      <c r="S102" s="177"/>
      <c r="T102" s="177"/>
      <c r="U102" s="177"/>
    </row>
    <row r="103" spans="1:21" ht="12.75" customHeight="1">
      <c r="A103" s="176">
        <v>99</v>
      </c>
      <c r="B103" s="173"/>
      <c r="C103" s="333">
        <v>1</v>
      </c>
      <c r="D103" s="337">
        <v>16</v>
      </c>
      <c r="E103" s="337">
        <v>1</v>
      </c>
      <c r="F103" s="337">
        <v>3</v>
      </c>
      <c r="G103" s="337">
        <v>2</v>
      </c>
      <c r="H103" s="337">
        <v>12</v>
      </c>
      <c r="I103" s="337">
        <v>6</v>
      </c>
      <c r="J103" s="337">
        <v>12</v>
      </c>
      <c r="K103" s="337">
        <v>0</v>
      </c>
      <c r="L103" s="337">
        <v>3</v>
      </c>
      <c r="M103" s="338">
        <v>10</v>
      </c>
      <c r="N103" s="338">
        <v>46</v>
      </c>
      <c r="O103" s="218">
        <v>56</v>
      </c>
      <c r="P103" s="177"/>
      <c r="Q103" s="177"/>
      <c r="R103" s="177"/>
      <c r="U103" s="177"/>
    </row>
    <row r="104" spans="1:21" ht="12.75" customHeight="1">
      <c r="A104" s="176">
        <v>100</v>
      </c>
      <c r="B104" s="173"/>
      <c r="C104" s="333">
        <v>0</v>
      </c>
      <c r="D104" s="337">
        <v>8</v>
      </c>
      <c r="E104" s="337">
        <v>0</v>
      </c>
      <c r="F104" s="337">
        <v>4</v>
      </c>
      <c r="G104" s="337">
        <v>1</v>
      </c>
      <c r="H104" s="337">
        <v>7</v>
      </c>
      <c r="I104" s="337">
        <v>1</v>
      </c>
      <c r="J104" s="337">
        <v>12</v>
      </c>
      <c r="K104" s="337">
        <v>1</v>
      </c>
      <c r="L104" s="337">
        <v>1</v>
      </c>
      <c r="M104" s="338">
        <v>3</v>
      </c>
      <c r="N104" s="338">
        <v>32</v>
      </c>
      <c r="O104" s="218">
        <v>35</v>
      </c>
      <c r="P104" s="177"/>
      <c r="R104" s="177"/>
      <c r="S104" s="177"/>
      <c r="U104" s="177"/>
    </row>
    <row r="105" spans="1:21" ht="12.75" customHeight="1">
      <c r="A105" s="176">
        <v>101</v>
      </c>
      <c r="B105" s="173"/>
      <c r="C105" s="333">
        <v>0</v>
      </c>
      <c r="D105" s="337">
        <v>2</v>
      </c>
      <c r="E105" s="337">
        <v>0</v>
      </c>
      <c r="F105" s="337">
        <v>3</v>
      </c>
      <c r="G105" s="337">
        <v>0</v>
      </c>
      <c r="H105" s="337">
        <v>3</v>
      </c>
      <c r="I105" s="337">
        <v>1</v>
      </c>
      <c r="J105" s="337">
        <v>9</v>
      </c>
      <c r="K105" s="337">
        <v>0</v>
      </c>
      <c r="L105" s="337">
        <v>3</v>
      </c>
      <c r="M105" s="338">
        <v>1</v>
      </c>
      <c r="N105" s="338">
        <v>20</v>
      </c>
      <c r="O105" s="218">
        <v>21</v>
      </c>
      <c r="R105" s="177"/>
      <c r="U105" s="177"/>
    </row>
    <row r="106" spans="1:21" ht="12.75" customHeight="1">
      <c r="A106" s="176">
        <v>102</v>
      </c>
      <c r="B106" s="173"/>
      <c r="C106" s="333">
        <v>1</v>
      </c>
      <c r="D106" s="337">
        <v>6</v>
      </c>
      <c r="E106" s="337">
        <v>0</v>
      </c>
      <c r="F106" s="337">
        <v>2</v>
      </c>
      <c r="G106" s="337">
        <v>2</v>
      </c>
      <c r="H106" s="337">
        <v>4</v>
      </c>
      <c r="I106" s="337">
        <v>0</v>
      </c>
      <c r="J106" s="337">
        <v>5</v>
      </c>
      <c r="K106" s="337">
        <v>0</v>
      </c>
      <c r="L106" s="337">
        <v>0</v>
      </c>
      <c r="M106" s="338">
        <v>3</v>
      </c>
      <c r="N106" s="338">
        <v>17</v>
      </c>
      <c r="O106" s="218">
        <v>20</v>
      </c>
      <c r="U106" s="177"/>
    </row>
    <row r="107" spans="1:21" ht="12.75" customHeight="1">
      <c r="A107" s="176">
        <v>103</v>
      </c>
      <c r="B107" s="173"/>
      <c r="C107" s="333">
        <v>0</v>
      </c>
      <c r="D107" s="337">
        <v>0</v>
      </c>
      <c r="E107" s="337">
        <v>0</v>
      </c>
      <c r="F107" s="337">
        <v>0</v>
      </c>
      <c r="G107" s="337">
        <v>0</v>
      </c>
      <c r="H107" s="337">
        <v>2</v>
      </c>
      <c r="I107" s="337">
        <v>0</v>
      </c>
      <c r="J107" s="337">
        <v>1</v>
      </c>
      <c r="K107" s="337">
        <v>0</v>
      </c>
      <c r="L107" s="337">
        <v>1</v>
      </c>
      <c r="M107" s="338">
        <v>0</v>
      </c>
      <c r="N107" s="338">
        <v>4</v>
      </c>
      <c r="O107" s="218">
        <v>4</v>
      </c>
      <c r="U107" s="177"/>
    </row>
    <row r="108" spans="1:21" ht="12.75" customHeight="1">
      <c r="A108" s="176">
        <v>104</v>
      </c>
      <c r="B108" s="173"/>
      <c r="C108" s="333">
        <v>0</v>
      </c>
      <c r="D108" s="337">
        <v>1</v>
      </c>
      <c r="E108" s="337">
        <v>0</v>
      </c>
      <c r="F108" s="337">
        <v>1</v>
      </c>
      <c r="G108" s="337">
        <v>0</v>
      </c>
      <c r="H108" s="337">
        <v>2</v>
      </c>
      <c r="I108" s="337">
        <v>0</v>
      </c>
      <c r="J108" s="337">
        <v>2</v>
      </c>
      <c r="K108" s="337">
        <v>0</v>
      </c>
      <c r="L108" s="337">
        <v>0</v>
      </c>
      <c r="M108" s="338">
        <v>0</v>
      </c>
      <c r="N108" s="338">
        <v>6</v>
      </c>
      <c r="O108" s="218">
        <v>6</v>
      </c>
      <c r="U108" s="177"/>
    </row>
    <row r="109" spans="1:21" ht="12.75" customHeight="1">
      <c r="A109" s="176">
        <v>105</v>
      </c>
      <c r="B109" s="173"/>
      <c r="C109" s="333">
        <v>0</v>
      </c>
      <c r="D109" s="337">
        <v>1</v>
      </c>
      <c r="E109" s="337">
        <v>0</v>
      </c>
      <c r="F109" s="337">
        <v>1</v>
      </c>
      <c r="G109" s="337">
        <v>1</v>
      </c>
      <c r="H109" s="337">
        <v>2</v>
      </c>
      <c r="I109" s="337">
        <v>0</v>
      </c>
      <c r="J109" s="337">
        <v>0</v>
      </c>
      <c r="K109" s="337">
        <v>0</v>
      </c>
      <c r="L109" s="337">
        <v>0</v>
      </c>
      <c r="M109" s="338">
        <v>1</v>
      </c>
      <c r="N109" s="338">
        <v>4</v>
      </c>
      <c r="O109" s="218">
        <v>5</v>
      </c>
      <c r="U109" s="177"/>
    </row>
    <row r="110" spans="1:21" ht="12.75" customHeight="1">
      <c r="A110" s="176">
        <v>106</v>
      </c>
      <c r="B110" s="173"/>
      <c r="C110" s="333">
        <v>0</v>
      </c>
      <c r="D110" s="337">
        <v>0</v>
      </c>
      <c r="E110" s="337">
        <v>0</v>
      </c>
      <c r="F110" s="337">
        <v>0</v>
      </c>
      <c r="G110" s="337">
        <v>0</v>
      </c>
      <c r="H110" s="337">
        <v>0</v>
      </c>
      <c r="I110" s="337">
        <v>0</v>
      </c>
      <c r="J110" s="337">
        <v>0</v>
      </c>
      <c r="K110" s="337">
        <v>0</v>
      </c>
      <c r="L110" s="337">
        <v>0</v>
      </c>
      <c r="M110" s="338">
        <v>0</v>
      </c>
      <c r="N110" s="338">
        <v>0</v>
      </c>
      <c r="O110" s="218">
        <v>0</v>
      </c>
      <c r="U110" s="177"/>
    </row>
    <row r="111" spans="1:21" ht="12.75" customHeight="1">
      <c r="A111" s="176">
        <v>107</v>
      </c>
      <c r="B111" s="173"/>
      <c r="C111" s="333">
        <v>0</v>
      </c>
      <c r="D111" s="337">
        <v>0</v>
      </c>
      <c r="E111" s="337">
        <v>0</v>
      </c>
      <c r="F111" s="337">
        <v>0</v>
      </c>
      <c r="G111" s="337">
        <v>0</v>
      </c>
      <c r="H111" s="337">
        <v>0</v>
      </c>
      <c r="I111" s="337">
        <v>0</v>
      </c>
      <c r="J111" s="337">
        <v>1</v>
      </c>
      <c r="K111" s="337">
        <v>0</v>
      </c>
      <c r="L111" s="337">
        <v>0</v>
      </c>
      <c r="M111" s="338">
        <v>0</v>
      </c>
      <c r="N111" s="338">
        <v>1</v>
      </c>
      <c r="O111" s="218">
        <v>1</v>
      </c>
    </row>
    <row r="112" spans="1:21" ht="12.75" customHeight="1">
      <c r="A112" s="176" t="s">
        <v>273</v>
      </c>
      <c r="B112" s="173"/>
      <c r="C112" s="333">
        <v>0</v>
      </c>
      <c r="D112" s="337">
        <v>0</v>
      </c>
      <c r="E112" s="337">
        <v>0</v>
      </c>
      <c r="F112" s="337">
        <v>0</v>
      </c>
      <c r="G112" s="337">
        <v>0</v>
      </c>
      <c r="H112" s="337">
        <v>0</v>
      </c>
      <c r="I112" s="337">
        <v>0</v>
      </c>
      <c r="J112" s="337">
        <v>0</v>
      </c>
      <c r="K112" s="337">
        <v>0</v>
      </c>
      <c r="L112" s="337">
        <v>0</v>
      </c>
      <c r="M112" s="338">
        <v>0</v>
      </c>
      <c r="N112" s="338">
        <v>0</v>
      </c>
      <c r="O112" s="218">
        <v>0</v>
      </c>
    </row>
    <row r="113" spans="1:15" ht="12.75" customHeight="1">
      <c r="A113" s="176" t="s">
        <v>272</v>
      </c>
      <c r="B113" s="173"/>
      <c r="C113" s="333">
        <v>0</v>
      </c>
      <c r="D113" s="337">
        <v>0</v>
      </c>
      <c r="E113" s="337">
        <v>0</v>
      </c>
      <c r="F113" s="337">
        <v>0</v>
      </c>
      <c r="G113" s="337">
        <v>0</v>
      </c>
      <c r="H113" s="337">
        <v>0</v>
      </c>
      <c r="I113" s="337">
        <v>0</v>
      </c>
      <c r="J113" s="337">
        <v>0</v>
      </c>
      <c r="K113" s="337">
        <v>0</v>
      </c>
      <c r="L113" s="337">
        <v>0</v>
      </c>
      <c r="M113" s="338">
        <v>0</v>
      </c>
      <c r="N113" s="338">
        <v>0</v>
      </c>
      <c r="O113" s="218">
        <v>0</v>
      </c>
    </row>
    <row r="114" spans="1:15" ht="12.75" customHeight="1">
      <c r="A114" s="176" t="s">
        <v>271</v>
      </c>
      <c r="B114" s="173"/>
      <c r="C114" s="334">
        <v>0</v>
      </c>
      <c r="D114" s="339">
        <v>0</v>
      </c>
      <c r="E114" s="339">
        <v>0</v>
      </c>
      <c r="F114" s="339">
        <v>0</v>
      </c>
      <c r="G114" s="339">
        <v>0</v>
      </c>
      <c r="H114" s="339">
        <v>0</v>
      </c>
      <c r="I114" s="339">
        <v>0</v>
      </c>
      <c r="J114" s="339">
        <v>0</v>
      </c>
      <c r="K114" s="339">
        <v>0</v>
      </c>
      <c r="L114" s="339">
        <v>0</v>
      </c>
      <c r="M114" s="329">
        <v>0</v>
      </c>
      <c r="N114" s="329">
        <v>0</v>
      </c>
      <c r="O114" s="218">
        <v>0</v>
      </c>
    </row>
    <row r="115" spans="1:15" ht="12.75" customHeight="1" thickBot="1">
      <c r="A115" s="374" t="s">
        <v>270</v>
      </c>
      <c r="B115" s="374"/>
      <c r="C115" s="175">
        <f t="shared" ref="C115:O115" si="0">SUM(C4:C114)</f>
        <v>17153</v>
      </c>
      <c r="D115" s="175">
        <f t="shared" si="0"/>
        <v>17553</v>
      </c>
      <c r="E115" s="175">
        <f t="shared" si="0"/>
        <v>6143</v>
      </c>
      <c r="F115" s="175">
        <f t="shared" si="0"/>
        <v>6229</v>
      </c>
      <c r="G115" s="175">
        <f t="shared" si="0"/>
        <v>14695</v>
      </c>
      <c r="H115" s="175">
        <f t="shared" si="0"/>
        <v>14671</v>
      </c>
      <c r="I115" s="175">
        <f t="shared" si="0"/>
        <v>27304</v>
      </c>
      <c r="J115" s="175">
        <f t="shared" si="0"/>
        <v>28233</v>
      </c>
      <c r="K115" s="175">
        <f t="shared" si="0"/>
        <v>5971</v>
      </c>
      <c r="L115" s="175">
        <f t="shared" si="0"/>
        <v>5977</v>
      </c>
      <c r="M115" s="175">
        <f t="shared" si="0"/>
        <v>71266</v>
      </c>
      <c r="N115" s="175">
        <f t="shared" si="0"/>
        <v>72663</v>
      </c>
      <c r="O115" s="174">
        <f t="shared" si="0"/>
        <v>143929</v>
      </c>
    </row>
    <row r="116" spans="1:15" ht="12.75" customHeight="1">
      <c r="B116" s="173"/>
      <c r="C116" s="167"/>
      <c r="D116" s="167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</row>
    <row r="117" spans="1:15" ht="14.25" customHeight="1">
      <c r="A117" s="172" t="s">
        <v>269</v>
      </c>
      <c r="B117" s="172"/>
      <c r="C117" s="167"/>
      <c r="D117" s="167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</row>
    <row r="118" spans="1:15" ht="12.75" customHeight="1">
      <c r="A118" s="375" t="s">
        <v>267</v>
      </c>
      <c r="B118" s="376"/>
      <c r="C118" s="171">
        <f t="shared" ref="C118:L118" si="1">SUM(C4:C18)</f>
        <v>2211</v>
      </c>
      <c r="D118" s="171">
        <f t="shared" si="1"/>
        <v>2112</v>
      </c>
      <c r="E118" s="171">
        <f t="shared" si="1"/>
        <v>626</v>
      </c>
      <c r="F118" s="171">
        <f t="shared" si="1"/>
        <v>589</v>
      </c>
      <c r="G118" s="171">
        <f t="shared" si="1"/>
        <v>1733</v>
      </c>
      <c r="H118" s="171">
        <f t="shared" si="1"/>
        <v>1646</v>
      </c>
      <c r="I118" s="171">
        <f t="shared" si="1"/>
        <v>3303</v>
      </c>
      <c r="J118" s="171">
        <f t="shared" si="1"/>
        <v>3123</v>
      </c>
      <c r="K118" s="171">
        <f t="shared" si="1"/>
        <v>889</v>
      </c>
      <c r="L118" s="171">
        <f t="shared" si="1"/>
        <v>859</v>
      </c>
      <c r="M118" s="171">
        <f t="shared" ref="M118:N120" si="2">SUM(C118,E118,G118,I118,K118)</f>
        <v>8762</v>
      </c>
      <c r="N118" s="171">
        <f t="shared" si="2"/>
        <v>8329</v>
      </c>
      <c r="O118" s="171">
        <f>SUM(O4:O18)</f>
        <v>17091</v>
      </c>
    </row>
    <row r="119" spans="1:15" ht="12.75" customHeight="1">
      <c r="A119" s="377" t="s">
        <v>266</v>
      </c>
      <c r="B119" s="378"/>
      <c r="C119" s="170">
        <f t="shared" ref="C119:L119" si="3">SUM(C19:C68)</f>
        <v>10875</v>
      </c>
      <c r="D119" s="170">
        <f t="shared" si="3"/>
        <v>10014</v>
      </c>
      <c r="E119" s="170">
        <f t="shared" si="3"/>
        <v>3669</v>
      </c>
      <c r="F119" s="170">
        <f t="shared" si="3"/>
        <v>3329</v>
      </c>
      <c r="G119" s="170">
        <f t="shared" si="3"/>
        <v>9540</v>
      </c>
      <c r="H119" s="170">
        <f t="shared" si="3"/>
        <v>8685</v>
      </c>
      <c r="I119" s="170">
        <f t="shared" si="3"/>
        <v>16357</v>
      </c>
      <c r="J119" s="170">
        <f t="shared" si="3"/>
        <v>15526</v>
      </c>
      <c r="K119" s="170">
        <f t="shared" si="3"/>
        <v>3805</v>
      </c>
      <c r="L119" s="170">
        <f t="shared" si="3"/>
        <v>3555</v>
      </c>
      <c r="M119" s="170">
        <f t="shared" si="2"/>
        <v>44246</v>
      </c>
      <c r="N119" s="170">
        <f t="shared" si="2"/>
        <v>41109</v>
      </c>
      <c r="O119" s="170">
        <f>SUM(O19:O68)</f>
        <v>85355</v>
      </c>
    </row>
    <row r="120" spans="1:15" ht="12.75" customHeight="1">
      <c r="A120" s="372" t="s">
        <v>265</v>
      </c>
      <c r="B120" s="373"/>
      <c r="C120" s="169">
        <f t="shared" ref="C120:I120" si="4">SUM(C69:C113)</f>
        <v>4067</v>
      </c>
      <c r="D120" s="169">
        <f t="shared" si="4"/>
        <v>5427</v>
      </c>
      <c r="E120" s="169">
        <f t="shared" si="4"/>
        <v>1848</v>
      </c>
      <c r="F120" s="169">
        <f t="shared" si="4"/>
        <v>2311</v>
      </c>
      <c r="G120" s="169">
        <f t="shared" si="4"/>
        <v>3422</v>
      </c>
      <c r="H120" s="169">
        <f t="shared" si="4"/>
        <v>4340</v>
      </c>
      <c r="I120" s="169">
        <f t="shared" si="4"/>
        <v>7644</v>
      </c>
      <c r="J120" s="169">
        <f>SUM(J69:J114)</f>
        <v>9584</v>
      </c>
      <c r="K120" s="169">
        <f>SUM(K69:K113)</f>
        <v>1277</v>
      </c>
      <c r="L120" s="169">
        <f>SUM(L69:L113)</f>
        <v>1563</v>
      </c>
      <c r="M120" s="169">
        <f t="shared" si="2"/>
        <v>18258</v>
      </c>
      <c r="N120" s="169">
        <f t="shared" si="2"/>
        <v>23225</v>
      </c>
      <c r="O120" s="169">
        <f>SUM(O69:O114)</f>
        <v>41483</v>
      </c>
    </row>
    <row r="121" spans="1:15" ht="12.75" customHeight="1">
      <c r="B121" s="168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</row>
    <row r="122" spans="1:15" ht="14.25" customHeight="1">
      <c r="A122" s="159" t="s">
        <v>268</v>
      </c>
      <c r="B122" s="159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</row>
    <row r="123" spans="1:15" ht="12.75" customHeight="1">
      <c r="A123" s="375" t="s">
        <v>267</v>
      </c>
      <c r="B123" s="376"/>
      <c r="C123" s="165">
        <f t="shared" ref="C123:O123" si="5">C118/C115*100</f>
        <v>12.88987349151752</v>
      </c>
      <c r="D123" s="164">
        <f t="shared" si="5"/>
        <v>12.032131259613742</v>
      </c>
      <c r="E123" s="164">
        <f t="shared" si="5"/>
        <v>10.190460686960769</v>
      </c>
      <c r="F123" s="164">
        <f t="shared" si="5"/>
        <v>9.4557713918767057</v>
      </c>
      <c r="G123" s="164">
        <f t="shared" si="5"/>
        <v>11.793126913916298</v>
      </c>
      <c r="H123" s="164">
        <f t="shared" si="5"/>
        <v>11.219412446322677</v>
      </c>
      <c r="I123" s="164">
        <f t="shared" si="5"/>
        <v>12.097128625842366</v>
      </c>
      <c r="J123" s="164">
        <f t="shared" si="5"/>
        <v>11.061523748804589</v>
      </c>
      <c r="K123" s="164">
        <f t="shared" si="5"/>
        <v>14.88862837045721</v>
      </c>
      <c r="L123" s="164">
        <f t="shared" si="5"/>
        <v>14.371758407227706</v>
      </c>
      <c r="M123" s="164">
        <f t="shared" si="5"/>
        <v>12.294782925939437</v>
      </c>
      <c r="N123" s="164">
        <f t="shared" si="5"/>
        <v>11.462504988783838</v>
      </c>
      <c r="O123" s="164">
        <f t="shared" si="5"/>
        <v>11.874604839886333</v>
      </c>
    </row>
    <row r="124" spans="1:15" ht="12.75" customHeight="1">
      <c r="A124" s="377" t="s">
        <v>266</v>
      </c>
      <c r="B124" s="378"/>
      <c r="C124" s="163">
        <f t="shared" ref="C124:O124" si="6">C119/C115*100</f>
        <v>63.399988340232028</v>
      </c>
      <c r="D124" s="162">
        <f t="shared" si="6"/>
        <v>57.050076909929928</v>
      </c>
      <c r="E124" s="162">
        <f t="shared" si="6"/>
        <v>59.726517987953763</v>
      </c>
      <c r="F124" s="162">
        <f t="shared" si="6"/>
        <v>53.443570396532344</v>
      </c>
      <c r="G124" s="162">
        <f t="shared" si="6"/>
        <v>64.920040830214347</v>
      </c>
      <c r="H124" s="162">
        <f t="shared" si="6"/>
        <v>59.19841864903551</v>
      </c>
      <c r="I124" s="162">
        <f t="shared" si="6"/>
        <v>59.906973337239968</v>
      </c>
      <c r="J124" s="162">
        <f t="shared" si="6"/>
        <v>54.992384797931507</v>
      </c>
      <c r="K124" s="162">
        <f t="shared" si="6"/>
        <v>63.724669234634071</v>
      </c>
      <c r="L124" s="162">
        <f t="shared" si="6"/>
        <v>59.477998996151918</v>
      </c>
      <c r="M124" s="162">
        <f t="shared" si="6"/>
        <v>62.085707069289711</v>
      </c>
      <c r="N124" s="162">
        <f t="shared" si="6"/>
        <v>56.574873044052687</v>
      </c>
      <c r="O124" s="162">
        <f t="shared" si="6"/>
        <v>59.303545498127555</v>
      </c>
    </row>
    <row r="125" spans="1:15" ht="12.75" customHeight="1">
      <c r="A125" s="372" t="s">
        <v>265</v>
      </c>
      <c r="B125" s="373"/>
      <c r="C125" s="161">
        <f t="shared" ref="C125:O125" si="7">C120/C115*100</f>
        <v>23.710138168250452</v>
      </c>
      <c r="D125" s="160">
        <f t="shared" si="7"/>
        <v>30.917791830456331</v>
      </c>
      <c r="E125" s="160">
        <f t="shared" si="7"/>
        <v>30.083021325085461</v>
      </c>
      <c r="F125" s="160">
        <f t="shared" si="7"/>
        <v>37.100658211590947</v>
      </c>
      <c r="G125" s="160">
        <f t="shared" si="7"/>
        <v>23.286832255869346</v>
      </c>
      <c r="H125" s="160">
        <f t="shared" si="7"/>
        <v>29.582168904641808</v>
      </c>
      <c r="I125" s="160">
        <f t="shared" si="7"/>
        <v>27.995898036917666</v>
      </c>
      <c r="J125" s="160">
        <f t="shared" si="7"/>
        <v>33.946091453263911</v>
      </c>
      <c r="K125" s="160">
        <f t="shared" si="7"/>
        <v>21.386702394908724</v>
      </c>
      <c r="L125" s="160">
        <f t="shared" si="7"/>
        <v>26.150242596620377</v>
      </c>
      <c r="M125" s="160">
        <f t="shared" si="7"/>
        <v>25.619510004770856</v>
      </c>
      <c r="N125" s="160">
        <f t="shared" si="7"/>
        <v>31.962621967163479</v>
      </c>
      <c r="O125" s="160">
        <f t="shared" si="7"/>
        <v>28.821849661986121</v>
      </c>
    </row>
    <row r="126" spans="1:15" ht="12.75" customHeight="1">
      <c r="A126" s="159" t="s">
        <v>264</v>
      </c>
      <c r="B126" s="159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</row>
    <row r="127" spans="1:15" ht="12.75" customHeight="1"/>
  </sheetData>
  <mergeCells count="15">
    <mergeCell ref="L1:O1"/>
    <mergeCell ref="A2:B3"/>
    <mergeCell ref="C2:D2"/>
    <mergeCell ref="E2:F2"/>
    <mergeCell ref="G2:H2"/>
    <mergeCell ref="I2:J2"/>
    <mergeCell ref="K2:L2"/>
    <mergeCell ref="M2:O2"/>
    <mergeCell ref="A125:B125"/>
    <mergeCell ref="A115:B115"/>
    <mergeCell ref="A118:B118"/>
    <mergeCell ref="A119:B119"/>
    <mergeCell ref="A120:B120"/>
    <mergeCell ref="A123:B123"/>
    <mergeCell ref="A124:B124"/>
  </mergeCells>
  <phoneticPr fontId="5"/>
  <pageMargins left="0.39370078740157483" right="0.39370078740157483" top="0.59055118110236227" bottom="0.59055118110236227" header="0.51181102362204722" footer="0.51181102362204722"/>
  <pageSetup paperSize="9" scale="86" orientation="portrait" r:id="rId1"/>
  <headerFooter alignWithMargins="0"/>
  <rowBreaks count="1" manualBreakCount="1">
    <brk id="63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1B076-9605-4B74-AF7D-1CE2938FA4A0}">
  <dimension ref="A1:R342"/>
  <sheetViews>
    <sheetView view="pageBreakPreview" zoomScaleNormal="100" zoomScaleSheetLayoutView="100" workbookViewId="0"/>
  </sheetViews>
  <sheetFormatPr defaultColWidth="8.88671875" defaultRowHeight="12"/>
  <cols>
    <col min="1" max="1" width="17.33203125" style="219" customWidth="1"/>
    <col min="2" max="5" width="7.6640625" style="219" customWidth="1"/>
    <col min="6" max="6" width="2.77734375" style="219" customWidth="1"/>
    <col min="7" max="7" width="17.33203125" style="219" customWidth="1"/>
    <col min="8" max="11" width="7.6640625" style="219" customWidth="1"/>
    <col min="12" max="16384" width="8.88671875" style="219"/>
  </cols>
  <sheetData>
    <row r="1" spans="1:11" ht="29.25" customHeight="1" thickBot="1">
      <c r="A1" s="284" t="s">
        <v>503</v>
      </c>
      <c r="B1" s="283"/>
      <c r="C1" s="220"/>
      <c r="D1" s="220"/>
      <c r="E1" s="220"/>
      <c r="K1" s="282" t="s">
        <v>502</v>
      </c>
    </row>
    <row r="2" spans="1:11" s="249" customFormat="1" ht="15" customHeight="1">
      <c r="A2" s="403" t="s">
        <v>285</v>
      </c>
      <c r="B2" s="397" t="s">
        <v>328</v>
      </c>
      <c r="C2" s="398"/>
      <c r="D2" s="399"/>
      <c r="E2" s="393" t="s">
        <v>284</v>
      </c>
      <c r="F2" s="250"/>
      <c r="G2" s="395" t="s">
        <v>329</v>
      </c>
      <c r="H2" s="397" t="s">
        <v>328</v>
      </c>
      <c r="I2" s="398"/>
      <c r="J2" s="399"/>
      <c r="K2" s="393" t="s">
        <v>284</v>
      </c>
    </row>
    <row r="3" spans="1:11" s="249" customFormat="1" ht="15" customHeight="1">
      <c r="A3" s="404"/>
      <c r="B3" s="238" t="s">
        <v>280</v>
      </c>
      <c r="C3" s="238" t="s">
        <v>279</v>
      </c>
      <c r="D3" s="238" t="s">
        <v>326</v>
      </c>
      <c r="E3" s="394"/>
      <c r="F3" s="250"/>
      <c r="G3" s="396"/>
      <c r="H3" s="281" t="s">
        <v>280</v>
      </c>
      <c r="I3" s="281" t="s">
        <v>279</v>
      </c>
      <c r="J3" s="281" t="s">
        <v>326</v>
      </c>
      <c r="K3" s="402"/>
    </row>
    <row r="4" spans="1:11" ht="15" customHeight="1" thickBot="1">
      <c r="A4" s="280" t="s">
        <v>501</v>
      </c>
      <c r="B4" s="279">
        <f>SUM(H28,H52,B102,H94,H107)</f>
        <v>71266</v>
      </c>
      <c r="C4" s="279">
        <f>SUM(I28,I52,C102,I94,I107)</f>
        <v>72663</v>
      </c>
      <c r="D4" s="279">
        <f>SUM(J28,J52,D102,J94,J107)</f>
        <v>143929</v>
      </c>
      <c r="E4" s="279">
        <f>SUM(K28,K52,E102,K94,K107)</f>
        <v>63559</v>
      </c>
      <c r="F4" s="220"/>
      <c r="G4" s="278" t="s">
        <v>500</v>
      </c>
      <c r="H4" s="261">
        <v>68</v>
      </c>
      <c r="I4" s="261">
        <v>67</v>
      </c>
      <c r="J4" s="261">
        <v>135</v>
      </c>
      <c r="K4" s="260">
        <v>77</v>
      </c>
    </row>
    <row r="5" spans="1:11" ht="15" customHeight="1">
      <c r="A5" s="265"/>
      <c r="B5" s="264"/>
      <c r="C5" s="264"/>
      <c r="D5" s="264"/>
      <c r="E5" s="264"/>
      <c r="F5" s="220"/>
      <c r="G5" s="271" t="s">
        <v>499</v>
      </c>
      <c r="H5" s="261">
        <v>89</v>
      </c>
      <c r="I5" s="261">
        <v>107</v>
      </c>
      <c r="J5" s="261">
        <v>196</v>
      </c>
      <c r="K5" s="260">
        <v>84</v>
      </c>
    </row>
    <row r="6" spans="1:11" ht="15" customHeight="1" thickBot="1">
      <c r="A6" s="255" t="s">
        <v>498</v>
      </c>
      <c r="B6" s="277"/>
      <c r="C6" s="277"/>
      <c r="D6" s="277"/>
      <c r="E6" s="239"/>
      <c r="F6" s="220"/>
      <c r="G6" s="271" t="s">
        <v>497</v>
      </c>
      <c r="H6" s="276">
        <v>74</v>
      </c>
      <c r="I6" s="276">
        <v>74</v>
      </c>
      <c r="J6" s="276">
        <v>148</v>
      </c>
      <c r="K6" s="275">
        <v>64</v>
      </c>
    </row>
    <row r="7" spans="1:11" ht="15" customHeight="1">
      <c r="A7" s="395" t="s">
        <v>496</v>
      </c>
      <c r="B7" s="397" t="s">
        <v>328</v>
      </c>
      <c r="C7" s="398"/>
      <c r="D7" s="399"/>
      <c r="E7" s="393" t="s">
        <v>284</v>
      </c>
      <c r="F7" s="220"/>
      <c r="G7" s="265" t="s">
        <v>495</v>
      </c>
      <c r="H7" s="274">
        <v>68</v>
      </c>
      <c r="I7" s="274">
        <v>79</v>
      </c>
      <c r="J7" s="274">
        <v>147</v>
      </c>
      <c r="K7" s="273">
        <v>79</v>
      </c>
    </row>
    <row r="8" spans="1:11" ht="15" customHeight="1">
      <c r="A8" s="396"/>
      <c r="B8" s="248" t="s">
        <v>280</v>
      </c>
      <c r="C8" s="248" t="s">
        <v>279</v>
      </c>
      <c r="D8" s="248" t="s">
        <v>326</v>
      </c>
      <c r="E8" s="394"/>
      <c r="F8" s="220"/>
      <c r="G8" s="271" t="s">
        <v>494</v>
      </c>
      <c r="H8" s="270">
        <v>51</v>
      </c>
      <c r="I8" s="270">
        <v>64</v>
      </c>
      <c r="J8" s="270">
        <v>115</v>
      </c>
      <c r="K8" s="269">
        <v>59</v>
      </c>
    </row>
    <row r="9" spans="1:11" ht="15" customHeight="1">
      <c r="A9" s="237" t="s">
        <v>493</v>
      </c>
      <c r="B9" s="244">
        <v>798</v>
      </c>
      <c r="C9" s="244">
        <v>777</v>
      </c>
      <c r="D9" s="244">
        <v>1575</v>
      </c>
      <c r="E9" s="243">
        <v>666</v>
      </c>
      <c r="F9" s="220"/>
      <c r="G9" s="271" t="s">
        <v>492</v>
      </c>
      <c r="H9" s="270">
        <v>136</v>
      </c>
      <c r="I9" s="270">
        <v>151</v>
      </c>
      <c r="J9" s="270">
        <v>287</v>
      </c>
      <c r="K9" s="269">
        <v>134</v>
      </c>
    </row>
    <row r="10" spans="1:11" ht="15" customHeight="1">
      <c r="A10" s="226" t="s">
        <v>491</v>
      </c>
      <c r="B10" s="261">
        <v>454</v>
      </c>
      <c r="C10" s="261">
        <v>518</v>
      </c>
      <c r="D10" s="261">
        <v>972</v>
      </c>
      <c r="E10" s="260">
        <v>434</v>
      </c>
      <c r="F10" s="220"/>
      <c r="G10" s="272" t="s">
        <v>490</v>
      </c>
      <c r="H10" s="270">
        <v>220</v>
      </c>
      <c r="I10" s="270">
        <v>223</v>
      </c>
      <c r="J10" s="270">
        <v>443</v>
      </c>
      <c r="K10" s="269">
        <v>232</v>
      </c>
    </row>
    <row r="11" spans="1:11" ht="15" customHeight="1">
      <c r="A11" s="226" t="s">
        <v>489</v>
      </c>
      <c r="B11" s="261">
        <v>265</v>
      </c>
      <c r="C11" s="261">
        <v>249</v>
      </c>
      <c r="D11" s="261">
        <v>514</v>
      </c>
      <c r="E11" s="260">
        <v>231</v>
      </c>
      <c r="F11" s="220"/>
      <c r="G11" s="271" t="s">
        <v>488</v>
      </c>
      <c r="H11" s="270">
        <v>59</v>
      </c>
      <c r="I11" s="270">
        <v>67</v>
      </c>
      <c r="J11" s="270">
        <v>126</v>
      </c>
      <c r="K11" s="269">
        <v>53</v>
      </c>
    </row>
    <row r="12" spans="1:11" ht="15" customHeight="1">
      <c r="A12" s="226" t="s">
        <v>487</v>
      </c>
      <c r="B12" s="261">
        <v>218</v>
      </c>
      <c r="C12" s="261">
        <v>214</v>
      </c>
      <c r="D12" s="261">
        <v>432</v>
      </c>
      <c r="E12" s="260">
        <v>168</v>
      </c>
      <c r="F12" s="220"/>
      <c r="G12" s="271" t="s">
        <v>486</v>
      </c>
      <c r="H12" s="270">
        <v>25</v>
      </c>
      <c r="I12" s="270">
        <v>30</v>
      </c>
      <c r="J12" s="270">
        <v>55</v>
      </c>
      <c r="K12" s="269">
        <v>26</v>
      </c>
    </row>
    <row r="13" spans="1:11" ht="15" customHeight="1">
      <c r="A13" s="226" t="s">
        <v>485</v>
      </c>
      <c r="B13" s="261">
        <v>332</v>
      </c>
      <c r="C13" s="261">
        <v>340</v>
      </c>
      <c r="D13" s="261">
        <v>672</v>
      </c>
      <c r="E13" s="260">
        <v>264</v>
      </c>
      <c r="F13" s="220"/>
      <c r="G13" s="271" t="s">
        <v>484</v>
      </c>
      <c r="H13" s="270">
        <v>93</v>
      </c>
      <c r="I13" s="270">
        <v>124</v>
      </c>
      <c r="J13" s="270">
        <v>217</v>
      </c>
      <c r="K13" s="269">
        <v>89</v>
      </c>
    </row>
    <row r="14" spans="1:11" ht="15" customHeight="1">
      <c r="A14" s="226" t="s">
        <v>483</v>
      </c>
      <c r="B14" s="261">
        <v>553</v>
      </c>
      <c r="C14" s="261">
        <v>561</v>
      </c>
      <c r="D14" s="261">
        <v>1114</v>
      </c>
      <c r="E14" s="260">
        <v>469</v>
      </c>
      <c r="F14" s="220"/>
      <c r="G14" s="271" t="s">
        <v>482</v>
      </c>
      <c r="H14" s="270">
        <v>309</v>
      </c>
      <c r="I14" s="270">
        <v>324</v>
      </c>
      <c r="J14" s="270">
        <v>633</v>
      </c>
      <c r="K14" s="269">
        <v>303</v>
      </c>
    </row>
    <row r="15" spans="1:11" ht="15" customHeight="1">
      <c r="A15" s="226" t="s">
        <v>481</v>
      </c>
      <c r="B15" s="261">
        <v>32</v>
      </c>
      <c r="C15" s="261">
        <v>40</v>
      </c>
      <c r="D15" s="261">
        <v>72</v>
      </c>
      <c r="E15" s="260">
        <v>29</v>
      </c>
      <c r="F15" s="220"/>
      <c r="G15" s="271" t="s">
        <v>480</v>
      </c>
      <c r="H15" s="270">
        <v>79</v>
      </c>
      <c r="I15" s="270">
        <v>76</v>
      </c>
      <c r="J15" s="270">
        <v>155</v>
      </c>
      <c r="K15" s="269">
        <v>72</v>
      </c>
    </row>
    <row r="16" spans="1:11" ht="15" customHeight="1">
      <c r="A16" s="226" t="s">
        <v>479</v>
      </c>
      <c r="B16" s="261">
        <v>219</v>
      </c>
      <c r="C16" s="261">
        <v>205</v>
      </c>
      <c r="D16" s="261">
        <v>424</v>
      </c>
      <c r="E16" s="260">
        <v>168</v>
      </c>
      <c r="F16" s="220"/>
      <c r="G16" s="271" t="s">
        <v>478</v>
      </c>
      <c r="H16" s="270">
        <v>292</v>
      </c>
      <c r="I16" s="270">
        <v>310</v>
      </c>
      <c r="J16" s="270">
        <v>602</v>
      </c>
      <c r="K16" s="269">
        <v>283</v>
      </c>
    </row>
    <row r="17" spans="1:11" ht="15" customHeight="1">
      <c r="A17" s="226" t="s">
        <v>477</v>
      </c>
      <c r="B17" s="261">
        <v>325</v>
      </c>
      <c r="C17" s="261">
        <v>304</v>
      </c>
      <c r="D17" s="261">
        <v>629</v>
      </c>
      <c r="E17" s="260">
        <v>282</v>
      </c>
      <c r="F17" s="220"/>
      <c r="G17" s="271" t="s">
        <v>476</v>
      </c>
      <c r="H17" s="270">
        <v>111</v>
      </c>
      <c r="I17" s="270">
        <v>104</v>
      </c>
      <c r="J17" s="270">
        <v>215</v>
      </c>
      <c r="K17" s="269">
        <v>103</v>
      </c>
    </row>
    <row r="18" spans="1:11" ht="15" customHeight="1">
      <c r="A18" s="226" t="s">
        <v>475</v>
      </c>
      <c r="B18" s="261">
        <v>103</v>
      </c>
      <c r="C18" s="261">
        <v>104</v>
      </c>
      <c r="D18" s="261">
        <v>207</v>
      </c>
      <c r="E18" s="260">
        <v>85</v>
      </c>
      <c r="F18" s="220"/>
      <c r="G18" s="271" t="s">
        <v>474</v>
      </c>
      <c r="H18" s="270">
        <v>555</v>
      </c>
      <c r="I18" s="270">
        <v>550</v>
      </c>
      <c r="J18" s="270">
        <v>1105</v>
      </c>
      <c r="K18" s="269">
        <v>556</v>
      </c>
    </row>
    <row r="19" spans="1:11" ht="15" customHeight="1">
      <c r="A19" s="226" t="s">
        <v>473</v>
      </c>
      <c r="B19" s="261">
        <v>30</v>
      </c>
      <c r="C19" s="261">
        <v>24</v>
      </c>
      <c r="D19" s="261">
        <v>54</v>
      </c>
      <c r="E19" s="260">
        <v>42</v>
      </c>
      <c r="F19" s="220"/>
      <c r="G19" s="271" t="s">
        <v>472</v>
      </c>
      <c r="H19" s="270">
        <v>189</v>
      </c>
      <c r="I19" s="270">
        <v>191</v>
      </c>
      <c r="J19" s="270">
        <v>380</v>
      </c>
      <c r="K19" s="269">
        <v>181</v>
      </c>
    </row>
    <row r="20" spans="1:11" ht="15" customHeight="1">
      <c r="A20" s="226" t="s">
        <v>471</v>
      </c>
      <c r="B20" s="261">
        <v>199</v>
      </c>
      <c r="C20" s="261">
        <v>199</v>
      </c>
      <c r="D20" s="261">
        <v>398</v>
      </c>
      <c r="E20" s="260">
        <v>173</v>
      </c>
      <c r="F20" s="220"/>
      <c r="G20" s="271" t="s">
        <v>470</v>
      </c>
      <c r="H20" s="270">
        <v>344</v>
      </c>
      <c r="I20" s="270">
        <v>357</v>
      </c>
      <c r="J20" s="270">
        <v>701</v>
      </c>
      <c r="K20" s="269">
        <v>339</v>
      </c>
    </row>
    <row r="21" spans="1:11" ht="15" customHeight="1">
      <c r="A21" s="226" t="s">
        <v>469</v>
      </c>
      <c r="B21" s="263">
        <v>357</v>
      </c>
      <c r="C21" s="263">
        <v>418</v>
      </c>
      <c r="D21" s="263">
        <v>775</v>
      </c>
      <c r="E21" s="262">
        <v>331</v>
      </c>
      <c r="F21" s="220"/>
      <c r="G21" s="271" t="s">
        <v>468</v>
      </c>
      <c r="H21" s="270">
        <v>172</v>
      </c>
      <c r="I21" s="270">
        <v>156</v>
      </c>
      <c r="J21" s="270">
        <v>328</v>
      </c>
      <c r="K21" s="269">
        <v>171</v>
      </c>
    </row>
    <row r="22" spans="1:11" ht="15" customHeight="1">
      <c r="A22" s="226" t="s">
        <v>467</v>
      </c>
      <c r="B22" s="390">
        <v>19</v>
      </c>
      <c r="C22" s="390">
        <v>15</v>
      </c>
      <c r="D22" s="400">
        <v>34</v>
      </c>
      <c r="E22" s="388">
        <v>15</v>
      </c>
      <c r="F22" s="220"/>
      <c r="G22" s="271" t="s">
        <v>466</v>
      </c>
      <c r="H22" s="270">
        <v>134</v>
      </c>
      <c r="I22" s="270">
        <v>115</v>
      </c>
      <c r="J22" s="270">
        <v>249</v>
      </c>
      <c r="K22" s="269">
        <v>134</v>
      </c>
    </row>
    <row r="23" spans="1:11" ht="15" customHeight="1">
      <c r="A23" s="237" t="s">
        <v>465</v>
      </c>
      <c r="B23" s="391"/>
      <c r="C23" s="391"/>
      <c r="D23" s="401"/>
      <c r="E23" s="389"/>
      <c r="F23" s="220"/>
      <c r="G23" s="271" t="s">
        <v>464</v>
      </c>
      <c r="H23" s="270">
        <v>534</v>
      </c>
      <c r="I23" s="270">
        <v>714</v>
      </c>
      <c r="J23" s="270">
        <v>1248</v>
      </c>
      <c r="K23" s="269">
        <v>676</v>
      </c>
    </row>
    <row r="24" spans="1:11" ht="15" customHeight="1">
      <c r="A24" s="226" t="s">
        <v>463</v>
      </c>
      <c r="B24" s="261">
        <v>633</v>
      </c>
      <c r="C24" s="261">
        <v>638</v>
      </c>
      <c r="D24" s="261">
        <v>1271</v>
      </c>
      <c r="E24" s="260">
        <v>583</v>
      </c>
      <c r="F24" s="220"/>
      <c r="G24" s="271" t="s">
        <v>462</v>
      </c>
      <c r="H24" s="270">
        <v>133</v>
      </c>
      <c r="I24" s="270">
        <v>165</v>
      </c>
      <c r="J24" s="270">
        <v>298</v>
      </c>
      <c r="K24" s="269">
        <v>130</v>
      </c>
    </row>
    <row r="25" spans="1:11" ht="15" customHeight="1">
      <c r="A25" s="226" t="s">
        <v>461</v>
      </c>
      <c r="B25" s="261">
        <v>182</v>
      </c>
      <c r="C25" s="261">
        <v>185</v>
      </c>
      <c r="D25" s="261">
        <v>367</v>
      </c>
      <c r="E25" s="260">
        <v>126</v>
      </c>
      <c r="F25" s="220"/>
      <c r="G25" s="271" t="s">
        <v>460</v>
      </c>
      <c r="H25" s="270">
        <v>330</v>
      </c>
      <c r="I25" s="270">
        <v>301</v>
      </c>
      <c r="J25" s="270">
        <v>631</v>
      </c>
      <c r="K25" s="269">
        <v>298</v>
      </c>
    </row>
    <row r="26" spans="1:11" ht="15" customHeight="1">
      <c r="A26" s="226" t="s">
        <v>459</v>
      </c>
      <c r="B26" s="261">
        <v>310</v>
      </c>
      <c r="C26" s="261">
        <v>316</v>
      </c>
      <c r="D26" s="261">
        <v>626</v>
      </c>
      <c r="E26" s="260">
        <v>231</v>
      </c>
      <c r="F26" s="220"/>
      <c r="G26" s="271" t="s">
        <v>458</v>
      </c>
      <c r="H26" s="270">
        <v>312</v>
      </c>
      <c r="I26" s="270">
        <v>323</v>
      </c>
      <c r="J26" s="270">
        <v>635</v>
      </c>
      <c r="K26" s="269">
        <v>296</v>
      </c>
    </row>
    <row r="27" spans="1:11" ht="15" customHeight="1">
      <c r="A27" s="226" t="s">
        <v>457</v>
      </c>
      <c r="B27" s="244">
        <v>76</v>
      </c>
      <c r="C27" s="244">
        <v>77</v>
      </c>
      <c r="D27" s="244">
        <v>153</v>
      </c>
      <c r="E27" s="243">
        <v>81</v>
      </c>
      <c r="F27" s="220"/>
      <c r="G27" s="271" t="s">
        <v>456</v>
      </c>
      <c r="H27" s="270">
        <v>390</v>
      </c>
      <c r="I27" s="270">
        <v>82</v>
      </c>
      <c r="J27" s="270">
        <v>472</v>
      </c>
      <c r="K27" s="269">
        <v>472</v>
      </c>
    </row>
    <row r="28" spans="1:11" ht="15" customHeight="1" thickBot="1">
      <c r="A28" s="226" t="s">
        <v>455</v>
      </c>
      <c r="B28" s="261">
        <v>8</v>
      </c>
      <c r="C28" s="261">
        <v>4</v>
      </c>
      <c r="D28" s="261">
        <v>12</v>
      </c>
      <c r="E28" s="260">
        <v>7</v>
      </c>
      <c r="F28" s="220"/>
      <c r="G28" s="268" t="s">
        <v>454</v>
      </c>
      <c r="H28" s="267">
        <v>17153</v>
      </c>
      <c r="I28" s="267">
        <v>17553</v>
      </c>
      <c r="J28" s="267">
        <v>34706</v>
      </c>
      <c r="K28" s="266">
        <v>15879</v>
      </c>
    </row>
    <row r="29" spans="1:11" ht="15" customHeight="1">
      <c r="A29" s="226" t="s">
        <v>453</v>
      </c>
      <c r="B29" s="261">
        <v>764</v>
      </c>
      <c r="C29" s="261">
        <v>800</v>
      </c>
      <c r="D29" s="261">
        <v>1564</v>
      </c>
      <c r="E29" s="260">
        <v>602</v>
      </c>
      <c r="F29" s="220"/>
      <c r="G29" s="265"/>
      <c r="H29" s="264"/>
      <c r="I29" s="264"/>
      <c r="J29" s="264"/>
      <c r="K29" s="264"/>
    </row>
    <row r="30" spans="1:11" ht="15" customHeight="1" thickBot="1">
      <c r="A30" s="226" t="s">
        <v>452</v>
      </c>
      <c r="B30" s="261">
        <v>334</v>
      </c>
      <c r="C30" s="261">
        <v>342</v>
      </c>
      <c r="D30" s="261">
        <v>676</v>
      </c>
      <c r="E30" s="260">
        <v>280</v>
      </c>
      <c r="F30" s="220"/>
      <c r="G30" s="240" t="s">
        <v>451</v>
      </c>
      <c r="H30" s="239"/>
      <c r="I30" s="239"/>
      <c r="J30" s="239"/>
      <c r="K30" s="239"/>
    </row>
    <row r="31" spans="1:11" ht="15" customHeight="1">
      <c r="A31" s="226" t="s">
        <v>450</v>
      </c>
      <c r="B31" s="261">
        <v>765</v>
      </c>
      <c r="C31" s="261">
        <v>760</v>
      </c>
      <c r="D31" s="261">
        <v>1525</v>
      </c>
      <c r="E31" s="260">
        <v>615</v>
      </c>
      <c r="F31" s="220"/>
      <c r="G31" s="395" t="s">
        <v>329</v>
      </c>
      <c r="H31" s="397" t="s">
        <v>328</v>
      </c>
      <c r="I31" s="398"/>
      <c r="J31" s="399"/>
      <c r="K31" s="393" t="s">
        <v>284</v>
      </c>
    </row>
    <row r="32" spans="1:11" ht="15" customHeight="1">
      <c r="A32" s="226" t="s">
        <v>449</v>
      </c>
      <c r="B32" s="261">
        <v>159</v>
      </c>
      <c r="C32" s="261">
        <v>174</v>
      </c>
      <c r="D32" s="261">
        <v>333</v>
      </c>
      <c r="E32" s="260">
        <v>137</v>
      </c>
      <c r="F32" s="220"/>
      <c r="G32" s="396"/>
      <c r="H32" s="248" t="s">
        <v>280</v>
      </c>
      <c r="I32" s="248" t="s">
        <v>279</v>
      </c>
      <c r="J32" s="248" t="s">
        <v>326</v>
      </c>
      <c r="K32" s="394"/>
    </row>
    <row r="33" spans="1:11" ht="15" customHeight="1">
      <c r="A33" s="226" t="s">
        <v>448</v>
      </c>
      <c r="B33" s="261">
        <v>485</v>
      </c>
      <c r="C33" s="261">
        <v>640</v>
      </c>
      <c r="D33" s="261">
        <v>1125</v>
      </c>
      <c r="E33" s="260">
        <v>580</v>
      </c>
      <c r="F33" s="220"/>
      <c r="G33" s="237" t="s">
        <v>447</v>
      </c>
      <c r="H33" s="236">
        <v>471</v>
      </c>
      <c r="I33" s="236">
        <v>500</v>
      </c>
      <c r="J33" s="236">
        <v>971</v>
      </c>
      <c r="K33" s="235">
        <v>433</v>
      </c>
    </row>
    <row r="34" spans="1:11" ht="15" customHeight="1">
      <c r="A34" s="226" t="s">
        <v>446</v>
      </c>
      <c r="B34" s="261">
        <v>485</v>
      </c>
      <c r="C34" s="261">
        <v>554</v>
      </c>
      <c r="D34" s="261">
        <v>1039</v>
      </c>
      <c r="E34" s="260">
        <v>485</v>
      </c>
      <c r="F34" s="220"/>
      <c r="G34" s="226" t="s">
        <v>445</v>
      </c>
      <c r="H34" s="225">
        <v>456</v>
      </c>
      <c r="I34" s="225">
        <v>504</v>
      </c>
      <c r="J34" s="225">
        <v>960</v>
      </c>
      <c r="K34" s="224">
        <v>372</v>
      </c>
    </row>
    <row r="35" spans="1:11" ht="15" customHeight="1">
      <c r="A35" s="226" t="s">
        <v>444</v>
      </c>
      <c r="B35" s="261">
        <v>603</v>
      </c>
      <c r="C35" s="261">
        <v>702</v>
      </c>
      <c r="D35" s="261">
        <v>1305</v>
      </c>
      <c r="E35" s="260">
        <v>591</v>
      </c>
      <c r="F35" s="220"/>
      <c r="G35" s="226" t="s">
        <v>443</v>
      </c>
      <c r="H35" s="225">
        <v>406</v>
      </c>
      <c r="I35" s="225">
        <v>411</v>
      </c>
      <c r="J35" s="225">
        <v>817</v>
      </c>
      <c r="K35" s="224">
        <v>336</v>
      </c>
    </row>
    <row r="36" spans="1:11" ht="15" customHeight="1">
      <c r="A36" s="226" t="s">
        <v>442</v>
      </c>
      <c r="B36" s="261">
        <v>1474</v>
      </c>
      <c r="C36" s="261">
        <v>1438</v>
      </c>
      <c r="D36" s="261">
        <v>2912</v>
      </c>
      <c r="E36" s="260">
        <v>1273</v>
      </c>
      <c r="F36" s="220"/>
      <c r="G36" s="226" t="s">
        <v>441</v>
      </c>
      <c r="H36" s="225">
        <v>512</v>
      </c>
      <c r="I36" s="225">
        <v>505</v>
      </c>
      <c r="J36" s="225">
        <v>1017</v>
      </c>
      <c r="K36" s="224">
        <v>506</v>
      </c>
    </row>
    <row r="37" spans="1:11" ht="15" customHeight="1">
      <c r="A37" s="226" t="s">
        <v>440</v>
      </c>
      <c r="B37" s="261">
        <v>393</v>
      </c>
      <c r="C37" s="261">
        <v>443</v>
      </c>
      <c r="D37" s="261">
        <v>836</v>
      </c>
      <c r="E37" s="260">
        <v>371</v>
      </c>
      <c r="F37" s="220"/>
      <c r="G37" s="226" t="s">
        <v>439</v>
      </c>
      <c r="H37" s="225">
        <v>169</v>
      </c>
      <c r="I37" s="225">
        <v>186</v>
      </c>
      <c r="J37" s="225">
        <v>355</v>
      </c>
      <c r="K37" s="224">
        <v>146</v>
      </c>
    </row>
    <row r="38" spans="1:11" ht="15" customHeight="1">
      <c r="A38" s="226" t="s">
        <v>438</v>
      </c>
      <c r="B38" s="263">
        <v>201</v>
      </c>
      <c r="C38" s="263">
        <v>202</v>
      </c>
      <c r="D38" s="263">
        <v>403</v>
      </c>
      <c r="E38" s="262">
        <v>177</v>
      </c>
      <c r="F38" s="220"/>
      <c r="G38" s="226" t="s">
        <v>437</v>
      </c>
      <c r="H38" s="225">
        <v>11</v>
      </c>
      <c r="I38" s="225">
        <v>14</v>
      </c>
      <c r="J38" s="225">
        <v>25</v>
      </c>
      <c r="K38" s="224">
        <v>11</v>
      </c>
    </row>
    <row r="39" spans="1:11" ht="15" customHeight="1">
      <c r="A39" s="226" t="s">
        <v>436</v>
      </c>
      <c r="B39" s="390">
        <v>342</v>
      </c>
      <c r="C39" s="390">
        <v>350</v>
      </c>
      <c r="D39" s="390">
        <v>692</v>
      </c>
      <c r="E39" s="388">
        <v>281</v>
      </c>
      <c r="F39" s="220"/>
      <c r="G39" s="226" t="s">
        <v>435</v>
      </c>
      <c r="H39" s="225">
        <v>386</v>
      </c>
      <c r="I39" s="225">
        <v>386</v>
      </c>
      <c r="J39" s="225">
        <v>772</v>
      </c>
      <c r="K39" s="224">
        <v>306</v>
      </c>
    </row>
    <row r="40" spans="1:11" ht="15" customHeight="1">
      <c r="A40" s="237" t="s">
        <v>434</v>
      </c>
      <c r="B40" s="391"/>
      <c r="C40" s="391"/>
      <c r="D40" s="391"/>
      <c r="E40" s="389"/>
      <c r="F40" s="220"/>
      <c r="G40" s="226" t="s">
        <v>433</v>
      </c>
      <c r="H40" s="225">
        <v>87</v>
      </c>
      <c r="I40" s="225">
        <v>89</v>
      </c>
      <c r="J40" s="225">
        <v>176</v>
      </c>
      <c r="K40" s="224">
        <v>68</v>
      </c>
    </row>
    <row r="41" spans="1:11" ht="15" customHeight="1">
      <c r="A41" s="226" t="s">
        <v>432</v>
      </c>
      <c r="B41" s="263">
        <v>62</v>
      </c>
      <c r="C41" s="263">
        <v>54</v>
      </c>
      <c r="D41" s="263">
        <v>116</v>
      </c>
      <c r="E41" s="262">
        <v>45</v>
      </c>
      <c r="F41" s="220"/>
      <c r="G41" s="226" t="s">
        <v>431</v>
      </c>
      <c r="H41" s="225">
        <v>271</v>
      </c>
      <c r="I41" s="225">
        <v>266</v>
      </c>
      <c r="J41" s="225">
        <v>537</v>
      </c>
      <c r="K41" s="224">
        <v>211</v>
      </c>
    </row>
    <row r="42" spans="1:11" ht="15" customHeight="1">
      <c r="A42" s="226" t="s">
        <v>430</v>
      </c>
      <c r="B42" s="390">
        <v>16</v>
      </c>
      <c r="C42" s="390">
        <v>17</v>
      </c>
      <c r="D42" s="390">
        <v>33</v>
      </c>
      <c r="E42" s="388">
        <v>13</v>
      </c>
      <c r="F42" s="220"/>
      <c r="G42" s="226" t="s">
        <v>429</v>
      </c>
      <c r="H42" s="225">
        <v>526</v>
      </c>
      <c r="I42" s="225">
        <v>596</v>
      </c>
      <c r="J42" s="225">
        <v>1122</v>
      </c>
      <c r="K42" s="224">
        <v>473</v>
      </c>
    </row>
    <row r="43" spans="1:11" ht="15" customHeight="1">
      <c r="A43" s="237" t="s">
        <v>428</v>
      </c>
      <c r="B43" s="391"/>
      <c r="C43" s="391"/>
      <c r="D43" s="391"/>
      <c r="E43" s="389"/>
      <c r="F43" s="220"/>
      <c r="G43" s="226" t="s">
        <v>427</v>
      </c>
      <c r="H43" s="225">
        <v>98</v>
      </c>
      <c r="I43" s="225">
        <v>101</v>
      </c>
      <c r="J43" s="225">
        <v>199</v>
      </c>
      <c r="K43" s="224">
        <v>78</v>
      </c>
    </row>
    <row r="44" spans="1:11" ht="15" customHeight="1">
      <c r="A44" s="226" t="s">
        <v>426</v>
      </c>
      <c r="B44" s="261">
        <v>82</v>
      </c>
      <c r="C44" s="261">
        <v>75</v>
      </c>
      <c r="D44" s="261">
        <v>157</v>
      </c>
      <c r="E44" s="260">
        <v>70</v>
      </c>
      <c r="F44" s="220"/>
      <c r="G44" s="226" t="s">
        <v>425</v>
      </c>
      <c r="H44" s="225">
        <v>714</v>
      </c>
      <c r="I44" s="225">
        <v>701</v>
      </c>
      <c r="J44" s="225">
        <v>1415</v>
      </c>
      <c r="K44" s="224">
        <v>590</v>
      </c>
    </row>
    <row r="45" spans="1:11" ht="15" customHeight="1">
      <c r="A45" s="226" t="s">
        <v>424</v>
      </c>
      <c r="B45" s="261">
        <v>22</v>
      </c>
      <c r="C45" s="261">
        <v>10</v>
      </c>
      <c r="D45" s="261">
        <v>32</v>
      </c>
      <c r="E45" s="260">
        <v>23</v>
      </c>
      <c r="F45" s="220"/>
      <c r="G45" s="226" t="s">
        <v>423</v>
      </c>
      <c r="H45" s="225">
        <v>179</v>
      </c>
      <c r="I45" s="225">
        <v>167</v>
      </c>
      <c r="J45" s="225">
        <v>346</v>
      </c>
      <c r="K45" s="224">
        <v>145</v>
      </c>
    </row>
    <row r="46" spans="1:11" ht="15" customHeight="1">
      <c r="A46" s="226" t="s">
        <v>422</v>
      </c>
      <c r="B46" s="261">
        <v>108</v>
      </c>
      <c r="C46" s="261">
        <v>73</v>
      </c>
      <c r="D46" s="261">
        <v>181</v>
      </c>
      <c r="E46" s="260">
        <v>137</v>
      </c>
      <c r="F46" s="220"/>
      <c r="G46" s="226" t="s">
        <v>421</v>
      </c>
      <c r="H46" s="225">
        <v>485</v>
      </c>
      <c r="I46" s="225">
        <v>477</v>
      </c>
      <c r="J46" s="225">
        <v>962</v>
      </c>
      <c r="K46" s="224">
        <v>378</v>
      </c>
    </row>
    <row r="47" spans="1:11" ht="15" customHeight="1">
      <c r="A47" s="226" t="s">
        <v>420</v>
      </c>
      <c r="B47" s="261">
        <v>210</v>
      </c>
      <c r="C47" s="261">
        <v>185</v>
      </c>
      <c r="D47" s="261">
        <v>395</v>
      </c>
      <c r="E47" s="260">
        <v>179</v>
      </c>
      <c r="F47" s="220"/>
      <c r="G47" s="226" t="s">
        <v>419</v>
      </c>
      <c r="H47" s="225">
        <v>285</v>
      </c>
      <c r="I47" s="225">
        <v>293</v>
      </c>
      <c r="J47" s="225">
        <v>578</v>
      </c>
      <c r="K47" s="224">
        <v>265</v>
      </c>
    </row>
    <row r="48" spans="1:11" ht="15" customHeight="1">
      <c r="A48" s="226" t="s">
        <v>418</v>
      </c>
      <c r="B48" s="261">
        <v>333</v>
      </c>
      <c r="C48" s="261">
        <v>348</v>
      </c>
      <c r="D48" s="261">
        <v>681</v>
      </c>
      <c r="E48" s="260">
        <v>304</v>
      </c>
      <c r="F48" s="220"/>
      <c r="G48" s="226" t="s">
        <v>417</v>
      </c>
      <c r="H48" s="225">
        <v>233</v>
      </c>
      <c r="I48" s="225">
        <v>257</v>
      </c>
      <c r="J48" s="225">
        <v>490</v>
      </c>
      <c r="K48" s="224">
        <v>187</v>
      </c>
    </row>
    <row r="49" spans="1:17" ht="15" customHeight="1">
      <c r="A49" s="226" t="s">
        <v>416</v>
      </c>
      <c r="B49" s="261">
        <v>308</v>
      </c>
      <c r="C49" s="261">
        <v>305</v>
      </c>
      <c r="D49" s="261">
        <v>613</v>
      </c>
      <c r="E49" s="260">
        <v>303</v>
      </c>
      <c r="F49" s="220"/>
      <c r="G49" s="226" t="s">
        <v>415</v>
      </c>
      <c r="H49" s="225">
        <v>237</v>
      </c>
      <c r="I49" s="225">
        <v>217</v>
      </c>
      <c r="J49" s="225">
        <v>454</v>
      </c>
      <c r="K49" s="224">
        <v>190</v>
      </c>
    </row>
    <row r="50" spans="1:17" ht="15" customHeight="1">
      <c r="A50" s="226" t="s">
        <v>414</v>
      </c>
      <c r="B50" s="261">
        <v>84</v>
      </c>
      <c r="C50" s="261">
        <v>83</v>
      </c>
      <c r="D50" s="261">
        <v>167</v>
      </c>
      <c r="E50" s="260">
        <v>64</v>
      </c>
      <c r="F50" s="220"/>
      <c r="G50" s="226" t="s">
        <v>413</v>
      </c>
      <c r="H50" s="225">
        <v>433</v>
      </c>
      <c r="I50" s="225">
        <v>452</v>
      </c>
      <c r="J50" s="225">
        <v>885</v>
      </c>
      <c r="K50" s="224">
        <v>338</v>
      </c>
    </row>
    <row r="51" spans="1:17" ht="15" customHeight="1">
      <c r="A51" s="226" t="s">
        <v>412</v>
      </c>
      <c r="B51" s="259">
        <v>43</v>
      </c>
      <c r="C51" s="259">
        <v>56</v>
      </c>
      <c r="D51" s="259">
        <v>99</v>
      </c>
      <c r="E51" s="258">
        <v>53</v>
      </c>
      <c r="F51" s="220"/>
      <c r="G51" s="226" t="s">
        <v>411</v>
      </c>
      <c r="H51" s="225">
        <v>184</v>
      </c>
      <c r="I51" s="225">
        <v>107</v>
      </c>
      <c r="J51" s="225">
        <v>291</v>
      </c>
      <c r="K51" s="224">
        <v>171</v>
      </c>
    </row>
    <row r="52" spans="1:17" ht="15" customHeight="1" thickBot="1">
      <c r="A52" s="220"/>
      <c r="B52" s="220"/>
      <c r="C52" s="220"/>
      <c r="D52" s="220"/>
      <c r="E52" s="220"/>
      <c r="F52" s="220"/>
      <c r="G52" s="223" t="s">
        <v>410</v>
      </c>
      <c r="H52" s="222">
        <v>6143</v>
      </c>
      <c r="I52" s="222">
        <v>6229</v>
      </c>
      <c r="J52" s="222">
        <v>12372</v>
      </c>
      <c r="K52" s="221">
        <v>5204</v>
      </c>
    </row>
    <row r="53" spans="1:17" ht="14.4" customHeight="1">
      <c r="A53" s="220"/>
      <c r="B53" s="220"/>
      <c r="C53" s="220"/>
      <c r="D53" s="220"/>
      <c r="E53" s="220"/>
      <c r="F53" s="220"/>
      <c r="G53" s="220"/>
      <c r="H53" s="220"/>
      <c r="I53" s="220"/>
      <c r="J53" s="220"/>
      <c r="K53" s="220"/>
      <c r="M53" s="257"/>
    </row>
    <row r="54" spans="1:17" ht="14.4" customHeight="1">
      <c r="A54" s="220"/>
      <c r="B54" s="220"/>
      <c r="C54" s="220"/>
      <c r="D54" s="220"/>
      <c r="E54" s="220"/>
      <c r="F54" s="220"/>
      <c r="G54" s="220"/>
      <c r="H54" s="220"/>
      <c r="I54" s="220"/>
      <c r="J54" s="220"/>
      <c r="K54" s="220"/>
      <c r="M54" s="256"/>
      <c r="N54" s="256"/>
      <c r="O54" s="256"/>
      <c r="P54" s="256"/>
      <c r="Q54" s="256"/>
    </row>
    <row r="55" spans="1:17" ht="29.25" customHeight="1" thickBot="1">
      <c r="A55" s="255" t="s">
        <v>409</v>
      </c>
      <c r="B55" s="254"/>
      <c r="C55" s="220"/>
      <c r="D55" s="253"/>
      <c r="E55" s="253"/>
      <c r="F55" s="220"/>
      <c r="G55" s="252" t="s">
        <v>408</v>
      </c>
      <c r="H55" s="251"/>
      <c r="I55" s="251"/>
      <c r="J55" s="251"/>
      <c r="K55" s="251"/>
      <c r="M55" s="234"/>
    </row>
    <row r="56" spans="1:17" s="249" customFormat="1" ht="15" customHeight="1">
      <c r="A56" s="395" t="s">
        <v>329</v>
      </c>
      <c r="B56" s="397" t="s">
        <v>328</v>
      </c>
      <c r="C56" s="398"/>
      <c r="D56" s="399"/>
      <c r="E56" s="393" t="s">
        <v>284</v>
      </c>
      <c r="F56" s="250"/>
      <c r="G56" s="395" t="s">
        <v>329</v>
      </c>
      <c r="H56" s="397" t="s">
        <v>328</v>
      </c>
      <c r="I56" s="398"/>
      <c r="J56" s="399"/>
      <c r="K56" s="393" t="s">
        <v>284</v>
      </c>
      <c r="M56" s="234"/>
    </row>
    <row r="57" spans="1:17" ht="15" customHeight="1">
      <c r="A57" s="396"/>
      <c r="B57" s="248" t="s">
        <v>280</v>
      </c>
      <c r="C57" s="248" t="s">
        <v>279</v>
      </c>
      <c r="D57" s="248" t="s">
        <v>326</v>
      </c>
      <c r="E57" s="394"/>
      <c r="F57" s="220"/>
      <c r="G57" s="396"/>
      <c r="H57" s="248" t="s">
        <v>280</v>
      </c>
      <c r="I57" s="248" t="s">
        <v>279</v>
      </c>
      <c r="J57" s="248" t="s">
        <v>326</v>
      </c>
      <c r="K57" s="394"/>
      <c r="M57" s="234"/>
    </row>
    <row r="58" spans="1:17" ht="15" customHeight="1">
      <c r="A58" s="237" t="s">
        <v>407</v>
      </c>
      <c r="B58" s="247">
        <v>100</v>
      </c>
      <c r="C58" s="247">
        <v>109</v>
      </c>
      <c r="D58" s="247">
        <v>209</v>
      </c>
      <c r="E58" s="246">
        <v>76</v>
      </c>
      <c r="F58" s="220"/>
      <c r="G58" s="226" t="s">
        <v>406</v>
      </c>
      <c r="H58" s="390">
        <v>30</v>
      </c>
      <c r="I58" s="390">
        <v>15</v>
      </c>
      <c r="J58" s="390">
        <v>45</v>
      </c>
      <c r="K58" s="388">
        <v>44</v>
      </c>
      <c r="M58" s="234"/>
    </row>
    <row r="59" spans="1:17" ht="15" customHeight="1">
      <c r="A59" s="226" t="s">
        <v>405</v>
      </c>
      <c r="B59" s="231">
        <v>416</v>
      </c>
      <c r="C59" s="231">
        <v>457</v>
      </c>
      <c r="D59" s="231">
        <v>873</v>
      </c>
      <c r="E59" s="230">
        <v>345</v>
      </c>
      <c r="F59" s="220"/>
      <c r="G59" s="237" t="s">
        <v>404</v>
      </c>
      <c r="H59" s="391"/>
      <c r="I59" s="391"/>
      <c r="J59" s="391"/>
      <c r="K59" s="389"/>
      <c r="M59" s="234"/>
    </row>
    <row r="60" spans="1:17" ht="15" customHeight="1">
      <c r="A60" s="226" t="s">
        <v>403</v>
      </c>
      <c r="B60" s="231">
        <v>9</v>
      </c>
      <c r="C60" s="231">
        <v>5</v>
      </c>
      <c r="D60" s="231">
        <v>14</v>
      </c>
      <c r="E60" s="230">
        <v>4</v>
      </c>
      <c r="F60" s="220"/>
      <c r="G60" s="226" t="s">
        <v>402</v>
      </c>
      <c r="H60" s="231">
        <v>546</v>
      </c>
      <c r="I60" s="231">
        <v>538</v>
      </c>
      <c r="J60" s="231">
        <v>1084</v>
      </c>
      <c r="K60" s="230">
        <v>486</v>
      </c>
      <c r="M60" s="234"/>
    </row>
    <row r="61" spans="1:17" ht="15" customHeight="1">
      <c r="A61" s="226" t="s">
        <v>401</v>
      </c>
      <c r="B61" s="231">
        <v>221</v>
      </c>
      <c r="C61" s="231">
        <v>207</v>
      </c>
      <c r="D61" s="231">
        <v>428</v>
      </c>
      <c r="E61" s="230">
        <v>199</v>
      </c>
      <c r="F61" s="220"/>
      <c r="G61" s="237" t="s">
        <v>400</v>
      </c>
      <c r="H61" s="390">
        <v>365</v>
      </c>
      <c r="I61" s="390">
        <v>388</v>
      </c>
      <c r="J61" s="390">
        <v>753</v>
      </c>
      <c r="K61" s="388">
        <v>298</v>
      </c>
      <c r="M61" s="234"/>
    </row>
    <row r="62" spans="1:17" ht="15" customHeight="1">
      <c r="A62" s="226" t="s">
        <v>399</v>
      </c>
      <c r="B62" s="231">
        <v>617</v>
      </c>
      <c r="C62" s="231">
        <v>647</v>
      </c>
      <c r="D62" s="231">
        <v>1264</v>
      </c>
      <c r="E62" s="230">
        <v>569</v>
      </c>
      <c r="F62" s="220"/>
      <c r="G62" s="226" t="s">
        <v>398</v>
      </c>
      <c r="H62" s="391"/>
      <c r="I62" s="391"/>
      <c r="J62" s="391"/>
      <c r="K62" s="389"/>
      <c r="M62" s="234"/>
    </row>
    <row r="63" spans="1:17" ht="15" customHeight="1">
      <c r="A63" s="226" t="s">
        <v>397</v>
      </c>
      <c r="B63" s="231">
        <v>717</v>
      </c>
      <c r="C63" s="231">
        <v>694</v>
      </c>
      <c r="D63" s="231">
        <v>1411</v>
      </c>
      <c r="E63" s="230">
        <v>579</v>
      </c>
      <c r="F63" s="220"/>
      <c r="G63" s="226" t="s">
        <v>396</v>
      </c>
      <c r="H63" s="231">
        <v>1143</v>
      </c>
      <c r="I63" s="231">
        <v>1139</v>
      </c>
      <c r="J63" s="231">
        <v>2282</v>
      </c>
      <c r="K63" s="230">
        <v>1051</v>
      </c>
      <c r="M63" s="234"/>
    </row>
    <row r="64" spans="1:17" ht="15" customHeight="1">
      <c r="A64" s="226" t="s">
        <v>395</v>
      </c>
      <c r="B64" s="231">
        <v>394</v>
      </c>
      <c r="C64" s="231">
        <v>392</v>
      </c>
      <c r="D64" s="231">
        <v>786</v>
      </c>
      <c r="E64" s="230">
        <v>348</v>
      </c>
      <c r="F64" s="220"/>
      <c r="G64" s="226" t="s">
        <v>394</v>
      </c>
      <c r="H64" s="231">
        <v>317</v>
      </c>
      <c r="I64" s="231">
        <v>299</v>
      </c>
      <c r="J64" s="231">
        <v>616</v>
      </c>
      <c r="K64" s="230">
        <v>235</v>
      </c>
      <c r="M64" s="234"/>
    </row>
    <row r="65" spans="1:13" ht="15" customHeight="1">
      <c r="A65" s="226" t="s">
        <v>393</v>
      </c>
      <c r="B65" s="231">
        <v>134</v>
      </c>
      <c r="C65" s="231">
        <v>133</v>
      </c>
      <c r="D65" s="231">
        <v>267</v>
      </c>
      <c r="E65" s="230">
        <v>97</v>
      </c>
      <c r="F65" s="220"/>
      <c r="G65" s="226" t="s">
        <v>392</v>
      </c>
      <c r="H65" s="231">
        <v>452</v>
      </c>
      <c r="I65" s="231">
        <v>468</v>
      </c>
      <c r="J65" s="231">
        <v>920</v>
      </c>
      <c r="K65" s="230">
        <v>386</v>
      </c>
      <c r="M65" s="234"/>
    </row>
    <row r="66" spans="1:13" ht="15" customHeight="1">
      <c r="A66" s="226" t="s">
        <v>391</v>
      </c>
      <c r="B66" s="390">
        <v>15</v>
      </c>
      <c r="C66" s="390">
        <v>12</v>
      </c>
      <c r="D66" s="390">
        <v>27</v>
      </c>
      <c r="E66" s="388">
        <v>9</v>
      </c>
      <c r="F66" s="220"/>
      <c r="G66" s="226" t="s">
        <v>390</v>
      </c>
      <c r="H66" s="231">
        <v>135</v>
      </c>
      <c r="I66" s="231">
        <v>136</v>
      </c>
      <c r="J66" s="231">
        <v>271</v>
      </c>
      <c r="K66" s="230">
        <v>113</v>
      </c>
      <c r="M66" s="234"/>
    </row>
    <row r="67" spans="1:13" ht="15" customHeight="1">
      <c r="A67" s="237" t="s">
        <v>389</v>
      </c>
      <c r="B67" s="391"/>
      <c r="C67" s="391"/>
      <c r="D67" s="391"/>
      <c r="E67" s="389"/>
      <c r="F67" s="220"/>
      <c r="G67" s="226" t="s">
        <v>388</v>
      </c>
      <c r="H67" s="390">
        <v>460</v>
      </c>
      <c r="I67" s="390">
        <v>428</v>
      </c>
      <c r="J67" s="390">
        <v>888</v>
      </c>
      <c r="K67" s="388">
        <v>431</v>
      </c>
      <c r="M67" s="234"/>
    </row>
    <row r="68" spans="1:13" ht="15" customHeight="1">
      <c r="A68" s="226" t="s">
        <v>387</v>
      </c>
      <c r="B68" s="231">
        <v>255</v>
      </c>
      <c r="C68" s="231">
        <v>275</v>
      </c>
      <c r="D68" s="231">
        <v>530</v>
      </c>
      <c r="E68" s="230">
        <v>189</v>
      </c>
      <c r="F68" s="220"/>
      <c r="G68" s="237" t="s">
        <v>386</v>
      </c>
      <c r="H68" s="391"/>
      <c r="I68" s="391"/>
      <c r="J68" s="391"/>
      <c r="K68" s="389"/>
      <c r="M68" s="234"/>
    </row>
    <row r="69" spans="1:13" ht="15" customHeight="1">
      <c r="A69" s="226" t="s">
        <v>385</v>
      </c>
      <c r="B69" s="231">
        <v>241</v>
      </c>
      <c r="C69" s="231">
        <v>267</v>
      </c>
      <c r="D69" s="231">
        <v>508</v>
      </c>
      <c r="E69" s="230">
        <v>203</v>
      </c>
      <c r="F69" s="220"/>
      <c r="G69" s="226" t="s">
        <v>384</v>
      </c>
      <c r="H69" s="231">
        <v>2556</v>
      </c>
      <c r="I69" s="231">
        <v>2529</v>
      </c>
      <c r="J69" s="231">
        <v>5085</v>
      </c>
      <c r="K69" s="230">
        <v>2392</v>
      </c>
      <c r="M69" s="234"/>
    </row>
    <row r="70" spans="1:13" ht="15" customHeight="1">
      <c r="A70" s="226" t="s">
        <v>383</v>
      </c>
      <c r="B70" s="231">
        <v>330</v>
      </c>
      <c r="C70" s="231">
        <v>356</v>
      </c>
      <c r="D70" s="231">
        <v>686</v>
      </c>
      <c r="E70" s="230">
        <v>265</v>
      </c>
      <c r="F70" s="220"/>
      <c r="G70" s="226" t="s">
        <v>382</v>
      </c>
      <c r="H70" s="231">
        <v>3503</v>
      </c>
      <c r="I70" s="231">
        <v>3594</v>
      </c>
      <c r="J70" s="231">
        <v>7097</v>
      </c>
      <c r="K70" s="230">
        <v>3043</v>
      </c>
      <c r="M70" s="234"/>
    </row>
    <row r="71" spans="1:13" ht="15" customHeight="1">
      <c r="A71" s="226" t="s">
        <v>381</v>
      </c>
      <c r="B71" s="231">
        <v>11</v>
      </c>
      <c r="C71" s="231">
        <v>17</v>
      </c>
      <c r="D71" s="231">
        <v>28</v>
      </c>
      <c r="E71" s="230">
        <v>11</v>
      </c>
      <c r="F71" s="220"/>
      <c r="G71" s="226" t="s">
        <v>380</v>
      </c>
      <c r="H71" s="231">
        <v>1630</v>
      </c>
      <c r="I71" s="231">
        <v>1626</v>
      </c>
      <c r="J71" s="231">
        <v>3256</v>
      </c>
      <c r="K71" s="230">
        <v>1336</v>
      </c>
      <c r="M71" s="234"/>
    </row>
    <row r="72" spans="1:13" ht="15" customHeight="1">
      <c r="A72" s="226" t="s">
        <v>379</v>
      </c>
      <c r="B72" s="231">
        <v>149</v>
      </c>
      <c r="C72" s="231">
        <v>137</v>
      </c>
      <c r="D72" s="231">
        <v>286</v>
      </c>
      <c r="E72" s="230">
        <v>128</v>
      </c>
      <c r="F72" s="220"/>
      <c r="G72" s="226" t="s">
        <v>378</v>
      </c>
      <c r="H72" s="231">
        <v>794</v>
      </c>
      <c r="I72" s="231">
        <v>808</v>
      </c>
      <c r="J72" s="231">
        <v>1602</v>
      </c>
      <c r="K72" s="230">
        <v>640</v>
      </c>
      <c r="M72" s="234"/>
    </row>
    <row r="73" spans="1:13" ht="15" customHeight="1">
      <c r="A73" s="226" t="s">
        <v>377</v>
      </c>
      <c r="B73" s="231">
        <v>43</v>
      </c>
      <c r="C73" s="231">
        <v>40</v>
      </c>
      <c r="D73" s="231">
        <v>83</v>
      </c>
      <c r="E73" s="230">
        <v>36</v>
      </c>
      <c r="F73" s="220"/>
      <c r="G73" s="226" t="s">
        <v>376</v>
      </c>
      <c r="H73" s="231">
        <v>14</v>
      </c>
      <c r="I73" s="231">
        <v>11</v>
      </c>
      <c r="J73" s="231">
        <v>25</v>
      </c>
      <c r="K73" s="230">
        <v>11</v>
      </c>
      <c r="M73" s="234"/>
    </row>
    <row r="74" spans="1:13" ht="15" customHeight="1">
      <c r="A74" s="226" t="s">
        <v>375</v>
      </c>
      <c r="B74" s="231">
        <v>90</v>
      </c>
      <c r="C74" s="231">
        <v>66</v>
      </c>
      <c r="D74" s="231">
        <v>156</v>
      </c>
      <c r="E74" s="230">
        <v>60</v>
      </c>
      <c r="F74" s="220"/>
      <c r="G74" s="226" t="s">
        <v>374</v>
      </c>
      <c r="H74" s="231">
        <v>1018</v>
      </c>
      <c r="I74" s="231">
        <v>1142</v>
      </c>
      <c r="J74" s="231">
        <v>2160</v>
      </c>
      <c r="K74" s="230">
        <v>996</v>
      </c>
      <c r="M74" s="234"/>
    </row>
    <row r="75" spans="1:13" ht="15" customHeight="1">
      <c r="A75" s="226" t="s">
        <v>373</v>
      </c>
      <c r="B75" s="231">
        <v>189</v>
      </c>
      <c r="C75" s="231">
        <v>184</v>
      </c>
      <c r="D75" s="231">
        <v>373</v>
      </c>
      <c r="E75" s="230">
        <v>166</v>
      </c>
      <c r="F75" s="220"/>
      <c r="G75" s="226" t="s">
        <v>372</v>
      </c>
      <c r="H75" s="231">
        <v>862</v>
      </c>
      <c r="I75" s="231">
        <v>973</v>
      </c>
      <c r="J75" s="231">
        <v>1835</v>
      </c>
      <c r="K75" s="230">
        <v>847</v>
      </c>
      <c r="M75" s="234"/>
    </row>
    <row r="76" spans="1:13" ht="15" customHeight="1">
      <c r="A76" s="226" t="s">
        <v>371</v>
      </c>
      <c r="B76" s="231">
        <v>570</v>
      </c>
      <c r="C76" s="231">
        <v>627</v>
      </c>
      <c r="D76" s="231">
        <v>1197</v>
      </c>
      <c r="E76" s="230">
        <v>553</v>
      </c>
      <c r="F76" s="220"/>
      <c r="G76" s="226" t="s">
        <v>370</v>
      </c>
      <c r="H76" s="231">
        <v>595</v>
      </c>
      <c r="I76" s="231">
        <v>595</v>
      </c>
      <c r="J76" s="231">
        <v>1190</v>
      </c>
      <c r="K76" s="230">
        <v>339</v>
      </c>
      <c r="M76" s="234"/>
    </row>
    <row r="77" spans="1:13" ht="15" customHeight="1">
      <c r="A77" s="226" t="s">
        <v>369</v>
      </c>
      <c r="B77" s="231">
        <v>112</v>
      </c>
      <c r="C77" s="231">
        <v>132</v>
      </c>
      <c r="D77" s="231">
        <v>244</v>
      </c>
      <c r="E77" s="230">
        <v>80</v>
      </c>
      <c r="F77" s="220"/>
      <c r="G77" s="226" t="s">
        <v>368</v>
      </c>
      <c r="H77" s="231">
        <v>633</v>
      </c>
      <c r="I77" s="231">
        <v>575</v>
      </c>
      <c r="J77" s="231">
        <v>1208</v>
      </c>
      <c r="K77" s="230">
        <v>519</v>
      </c>
      <c r="M77" s="234"/>
    </row>
    <row r="78" spans="1:13" ht="15" customHeight="1">
      <c r="A78" s="226" t="s">
        <v>367</v>
      </c>
      <c r="B78" s="231">
        <v>67</v>
      </c>
      <c r="C78" s="231">
        <v>87</v>
      </c>
      <c r="D78" s="231">
        <v>154</v>
      </c>
      <c r="E78" s="230">
        <v>58</v>
      </c>
      <c r="F78" s="220"/>
      <c r="G78" s="226" t="s">
        <v>366</v>
      </c>
      <c r="H78" s="231">
        <v>1107</v>
      </c>
      <c r="I78" s="231">
        <v>1155</v>
      </c>
      <c r="J78" s="231">
        <v>2262</v>
      </c>
      <c r="K78" s="230">
        <v>1064</v>
      </c>
      <c r="M78" s="234"/>
    </row>
    <row r="79" spans="1:13" ht="15" customHeight="1">
      <c r="A79" s="226" t="s">
        <v>365</v>
      </c>
      <c r="B79" s="231">
        <v>769</v>
      </c>
      <c r="C79" s="231">
        <v>749</v>
      </c>
      <c r="D79" s="231">
        <v>1518</v>
      </c>
      <c r="E79" s="230">
        <v>614</v>
      </c>
      <c r="F79" s="220"/>
      <c r="G79" s="226" t="s">
        <v>364</v>
      </c>
      <c r="H79" s="231">
        <v>713</v>
      </c>
      <c r="I79" s="231">
        <v>771</v>
      </c>
      <c r="J79" s="231">
        <v>1484</v>
      </c>
      <c r="K79" s="230">
        <v>628</v>
      </c>
      <c r="M79" s="234"/>
    </row>
    <row r="80" spans="1:13" ht="15" customHeight="1">
      <c r="A80" s="226" t="s">
        <v>363</v>
      </c>
      <c r="B80" s="231">
        <v>406</v>
      </c>
      <c r="C80" s="231">
        <v>444</v>
      </c>
      <c r="D80" s="231">
        <v>850</v>
      </c>
      <c r="E80" s="230">
        <v>346</v>
      </c>
      <c r="F80" s="220"/>
      <c r="G80" s="226" t="s">
        <v>362</v>
      </c>
      <c r="H80" s="231">
        <v>338</v>
      </c>
      <c r="I80" s="231">
        <v>341</v>
      </c>
      <c r="J80" s="231">
        <v>679</v>
      </c>
      <c r="K80" s="230">
        <v>292</v>
      </c>
      <c r="M80" s="234"/>
    </row>
    <row r="81" spans="1:18" ht="15" customHeight="1">
      <c r="A81" s="226" t="s">
        <v>361</v>
      </c>
      <c r="B81" s="231">
        <v>862</v>
      </c>
      <c r="C81" s="231">
        <v>851</v>
      </c>
      <c r="D81" s="231">
        <v>1713</v>
      </c>
      <c r="E81" s="230">
        <v>720</v>
      </c>
      <c r="F81" s="220"/>
      <c r="G81" s="226" t="s">
        <v>360</v>
      </c>
      <c r="H81" s="231">
        <v>653</v>
      </c>
      <c r="I81" s="231">
        <v>701</v>
      </c>
      <c r="J81" s="231">
        <v>1354</v>
      </c>
      <c r="K81" s="230">
        <v>526</v>
      </c>
      <c r="M81" s="234"/>
    </row>
    <row r="82" spans="1:18" ht="15" customHeight="1">
      <c r="A82" s="226" t="s">
        <v>359</v>
      </c>
      <c r="B82" s="231">
        <v>605</v>
      </c>
      <c r="C82" s="231">
        <v>633</v>
      </c>
      <c r="D82" s="231">
        <v>1238</v>
      </c>
      <c r="E82" s="230">
        <v>567</v>
      </c>
      <c r="F82" s="220"/>
      <c r="G82" s="226" t="s">
        <v>358</v>
      </c>
      <c r="H82" s="231">
        <v>2894</v>
      </c>
      <c r="I82" s="231">
        <v>2893</v>
      </c>
      <c r="J82" s="231">
        <v>5787</v>
      </c>
      <c r="K82" s="230">
        <v>2557</v>
      </c>
      <c r="M82" s="234"/>
    </row>
    <row r="83" spans="1:18" ht="15" customHeight="1">
      <c r="A83" s="226" t="s">
        <v>357</v>
      </c>
      <c r="B83" s="231">
        <v>323</v>
      </c>
      <c r="C83" s="231">
        <v>328</v>
      </c>
      <c r="D83" s="231">
        <v>651</v>
      </c>
      <c r="E83" s="230">
        <v>292</v>
      </c>
      <c r="F83" s="220"/>
      <c r="G83" s="226" t="s">
        <v>356</v>
      </c>
      <c r="H83" s="231">
        <v>927</v>
      </c>
      <c r="I83" s="231">
        <v>1049</v>
      </c>
      <c r="J83" s="231">
        <v>1976</v>
      </c>
      <c r="K83" s="230">
        <v>868</v>
      </c>
      <c r="M83" s="234"/>
    </row>
    <row r="84" spans="1:18" ht="15" customHeight="1">
      <c r="A84" s="226" t="s">
        <v>355</v>
      </c>
      <c r="B84" s="231">
        <v>721</v>
      </c>
      <c r="C84" s="231">
        <v>725</v>
      </c>
      <c r="D84" s="231">
        <v>1446</v>
      </c>
      <c r="E84" s="230">
        <v>719</v>
      </c>
      <c r="F84" s="220"/>
      <c r="G84" s="226" t="s">
        <v>354</v>
      </c>
      <c r="H84" s="231">
        <v>567</v>
      </c>
      <c r="I84" s="231">
        <v>612</v>
      </c>
      <c r="J84" s="231">
        <v>1179</v>
      </c>
      <c r="K84" s="230">
        <v>519</v>
      </c>
      <c r="M84" s="234"/>
    </row>
    <row r="85" spans="1:18" ht="15" customHeight="1">
      <c r="A85" s="226" t="s">
        <v>353</v>
      </c>
      <c r="B85" s="231">
        <v>582</v>
      </c>
      <c r="C85" s="231">
        <v>616</v>
      </c>
      <c r="D85" s="231">
        <v>1198</v>
      </c>
      <c r="E85" s="230">
        <v>527</v>
      </c>
      <c r="F85" s="220"/>
      <c r="G85" s="226" t="s">
        <v>352</v>
      </c>
      <c r="H85" s="231">
        <v>409</v>
      </c>
      <c r="I85" s="231">
        <v>469</v>
      </c>
      <c r="J85" s="231">
        <v>878</v>
      </c>
      <c r="K85" s="230">
        <v>400</v>
      </c>
      <c r="M85" s="234"/>
    </row>
    <row r="86" spans="1:18" ht="15" customHeight="1">
      <c r="A86" s="226" t="s">
        <v>351</v>
      </c>
      <c r="B86" s="231">
        <v>128</v>
      </c>
      <c r="C86" s="231">
        <v>117</v>
      </c>
      <c r="D86" s="231">
        <v>245</v>
      </c>
      <c r="E86" s="230">
        <v>113</v>
      </c>
      <c r="F86" s="220"/>
      <c r="G86" s="226" t="s">
        <v>350</v>
      </c>
      <c r="H86" s="231">
        <v>297</v>
      </c>
      <c r="I86" s="231">
        <v>311</v>
      </c>
      <c r="J86" s="231">
        <v>608</v>
      </c>
      <c r="K86" s="230">
        <v>286</v>
      </c>
      <c r="M86" s="234"/>
    </row>
    <row r="87" spans="1:18" ht="15" customHeight="1">
      <c r="A87" s="226" t="s">
        <v>349</v>
      </c>
      <c r="B87" s="231">
        <v>183</v>
      </c>
      <c r="C87" s="231">
        <v>174</v>
      </c>
      <c r="D87" s="231">
        <v>357</v>
      </c>
      <c r="E87" s="230">
        <v>163</v>
      </c>
      <c r="F87" s="220"/>
      <c r="G87" s="226" t="s">
        <v>348</v>
      </c>
      <c r="H87" s="231">
        <v>340</v>
      </c>
      <c r="I87" s="231">
        <v>394</v>
      </c>
      <c r="J87" s="231">
        <v>734</v>
      </c>
      <c r="K87" s="230">
        <v>334</v>
      </c>
      <c r="M87" s="234"/>
    </row>
    <row r="88" spans="1:18" ht="15" customHeight="1">
      <c r="A88" s="226" t="s">
        <v>347</v>
      </c>
      <c r="B88" s="231">
        <v>225</v>
      </c>
      <c r="C88" s="231">
        <v>221</v>
      </c>
      <c r="D88" s="231">
        <v>446</v>
      </c>
      <c r="E88" s="230">
        <v>218</v>
      </c>
      <c r="F88" s="220"/>
      <c r="G88" s="226" t="s">
        <v>346</v>
      </c>
      <c r="H88" s="231">
        <v>294</v>
      </c>
      <c r="I88" s="231">
        <v>275</v>
      </c>
      <c r="J88" s="231">
        <v>569</v>
      </c>
      <c r="K88" s="230">
        <v>336</v>
      </c>
      <c r="M88" s="234"/>
    </row>
    <row r="89" spans="1:18" ht="15" customHeight="1">
      <c r="A89" s="226" t="s">
        <v>345</v>
      </c>
      <c r="B89" s="231">
        <v>200</v>
      </c>
      <c r="C89" s="231">
        <v>217</v>
      </c>
      <c r="D89" s="231">
        <v>417</v>
      </c>
      <c r="E89" s="230">
        <v>195</v>
      </c>
      <c r="F89" s="220"/>
      <c r="G89" s="226" t="s">
        <v>344</v>
      </c>
      <c r="H89" s="231">
        <v>1153</v>
      </c>
      <c r="I89" s="231">
        <v>1263</v>
      </c>
      <c r="J89" s="231">
        <v>2416</v>
      </c>
      <c r="K89" s="230">
        <v>1088</v>
      </c>
      <c r="M89" s="234"/>
    </row>
    <row r="90" spans="1:18" ht="15" customHeight="1">
      <c r="A90" s="226" t="s">
        <v>343</v>
      </c>
      <c r="B90" s="231">
        <v>286</v>
      </c>
      <c r="C90" s="231">
        <v>228</v>
      </c>
      <c r="D90" s="231">
        <v>514</v>
      </c>
      <c r="E90" s="230">
        <v>283</v>
      </c>
      <c r="F90" s="220"/>
      <c r="G90" s="226" t="s">
        <v>342</v>
      </c>
      <c r="H90" s="231">
        <v>973</v>
      </c>
      <c r="I90" s="231">
        <v>1034</v>
      </c>
      <c r="J90" s="231">
        <v>2007</v>
      </c>
      <c r="K90" s="230">
        <v>932</v>
      </c>
      <c r="M90" s="234"/>
    </row>
    <row r="91" spans="1:18" ht="15" customHeight="1">
      <c r="A91" s="226" t="s">
        <v>341</v>
      </c>
      <c r="B91" s="231">
        <v>1062</v>
      </c>
      <c r="C91" s="231">
        <v>652</v>
      </c>
      <c r="D91" s="231">
        <v>1714</v>
      </c>
      <c r="E91" s="230">
        <v>1050</v>
      </c>
      <c r="F91" s="220"/>
      <c r="G91" s="245" t="s">
        <v>340</v>
      </c>
      <c r="H91" s="390">
        <v>321</v>
      </c>
      <c r="I91" s="390">
        <v>342</v>
      </c>
      <c r="J91" s="390">
        <v>663</v>
      </c>
      <c r="K91" s="388">
        <v>287</v>
      </c>
      <c r="M91" s="234"/>
      <c r="N91" s="220"/>
      <c r="O91" s="220"/>
      <c r="P91" s="220"/>
      <c r="Q91" s="220"/>
      <c r="R91" s="220"/>
    </row>
    <row r="92" spans="1:18" ht="15" customHeight="1">
      <c r="A92" s="226" t="s">
        <v>339</v>
      </c>
      <c r="B92" s="231">
        <v>361</v>
      </c>
      <c r="C92" s="231">
        <v>394</v>
      </c>
      <c r="D92" s="231">
        <v>755</v>
      </c>
      <c r="E92" s="230">
        <v>324</v>
      </c>
      <c r="F92" s="220"/>
      <c r="G92" s="237" t="s">
        <v>338</v>
      </c>
      <c r="H92" s="391"/>
      <c r="I92" s="391"/>
      <c r="J92" s="391"/>
      <c r="K92" s="389"/>
      <c r="M92" s="234"/>
      <c r="N92" s="233"/>
      <c r="O92" s="233"/>
      <c r="P92" s="233"/>
      <c r="Q92" s="233"/>
    </row>
    <row r="93" spans="1:18" ht="15" customHeight="1">
      <c r="A93" s="226" t="s">
        <v>337</v>
      </c>
      <c r="B93" s="231">
        <v>287</v>
      </c>
      <c r="C93" s="231">
        <v>343</v>
      </c>
      <c r="D93" s="231">
        <v>630</v>
      </c>
      <c r="E93" s="230">
        <v>318</v>
      </c>
      <c r="F93" s="220"/>
      <c r="G93" s="226" t="s">
        <v>336</v>
      </c>
      <c r="H93" s="231">
        <v>1265</v>
      </c>
      <c r="I93" s="231">
        <v>1359</v>
      </c>
      <c r="J93" s="231">
        <v>2624</v>
      </c>
      <c r="K93" s="230">
        <v>1175</v>
      </c>
      <c r="M93" s="234"/>
      <c r="N93" s="233"/>
      <c r="O93" s="233"/>
      <c r="P93" s="233"/>
      <c r="Q93" s="233"/>
    </row>
    <row r="94" spans="1:18" ht="15" customHeight="1" thickBot="1">
      <c r="A94" s="226" t="s">
        <v>335</v>
      </c>
      <c r="B94" s="231">
        <v>115</v>
      </c>
      <c r="C94" s="231">
        <v>118</v>
      </c>
      <c r="D94" s="231">
        <v>233</v>
      </c>
      <c r="E94" s="230">
        <v>107</v>
      </c>
      <c r="F94" s="220"/>
      <c r="G94" s="223" t="s">
        <v>334</v>
      </c>
      <c r="H94" s="242">
        <v>27304</v>
      </c>
      <c r="I94" s="242">
        <v>28233</v>
      </c>
      <c r="J94" s="242">
        <v>55537</v>
      </c>
      <c r="K94" s="241">
        <v>24459</v>
      </c>
      <c r="M94" s="234"/>
      <c r="N94" s="233"/>
      <c r="O94" s="233"/>
      <c r="P94" s="233"/>
      <c r="Q94" s="233"/>
    </row>
    <row r="95" spans="1:18" ht="15" customHeight="1">
      <c r="A95" s="226" t="s">
        <v>333</v>
      </c>
      <c r="B95" s="231">
        <v>412</v>
      </c>
      <c r="C95" s="231">
        <v>487</v>
      </c>
      <c r="D95" s="231">
        <v>899</v>
      </c>
      <c r="E95" s="230">
        <v>428</v>
      </c>
      <c r="F95" s="220"/>
      <c r="G95" s="220"/>
      <c r="H95" s="220"/>
      <c r="I95" s="220"/>
      <c r="J95" s="220"/>
      <c r="K95" s="220"/>
      <c r="M95" s="234"/>
      <c r="N95" s="233"/>
      <c r="O95" s="233"/>
      <c r="P95" s="233"/>
      <c r="Q95" s="233"/>
    </row>
    <row r="96" spans="1:18" ht="15" customHeight="1" thickBot="1">
      <c r="A96" s="226" t="s">
        <v>332</v>
      </c>
      <c r="B96" s="231">
        <v>306</v>
      </c>
      <c r="C96" s="231">
        <v>357</v>
      </c>
      <c r="D96" s="231">
        <v>663</v>
      </c>
      <c r="E96" s="230">
        <v>316</v>
      </c>
      <c r="F96" s="220"/>
      <c r="G96" s="240" t="s">
        <v>331</v>
      </c>
      <c r="H96" s="239"/>
      <c r="I96" s="239"/>
      <c r="J96" s="239"/>
      <c r="K96" s="239"/>
      <c r="M96" s="234"/>
      <c r="N96" s="233"/>
      <c r="O96" s="233"/>
      <c r="P96" s="233"/>
      <c r="Q96" s="233"/>
    </row>
    <row r="97" spans="1:17" ht="15" customHeight="1">
      <c r="A97" s="226" t="s">
        <v>330</v>
      </c>
      <c r="B97" s="231">
        <v>455</v>
      </c>
      <c r="C97" s="231">
        <v>464</v>
      </c>
      <c r="D97" s="231">
        <v>919</v>
      </c>
      <c r="E97" s="230">
        <v>423</v>
      </c>
      <c r="F97" s="220"/>
      <c r="G97" s="395" t="s">
        <v>329</v>
      </c>
      <c r="H97" s="397" t="s">
        <v>328</v>
      </c>
      <c r="I97" s="398"/>
      <c r="J97" s="399"/>
      <c r="K97" s="393" t="s">
        <v>284</v>
      </c>
      <c r="M97" s="234"/>
      <c r="N97" s="392"/>
      <c r="O97" s="392"/>
      <c r="P97" s="392"/>
      <c r="Q97" s="392"/>
    </row>
    <row r="98" spans="1:17" ht="15" customHeight="1">
      <c r="A98" s="226" t="s">
        <v>327</v>
      </c>
      <c r="B98" s="231">
        <v>441</v>
      </c>
      <c r="C98" s="231">
        <v>434</v>
      </c>
      <c r="D98" s="231">
        <v>875</v>
      </c>
      <c r="E98" s="230">
        <v>413</v>
      </c>
      <c r="F98" s="220"/>
      <c r="G98" s="396"/>
      <c r="H98" s="238" t="s">
        <v>280</v>
      </c>
      <c r="I98" s="238" t="s">
        <v>279</v>
      </c>
      <c r="J98" s="238" t="s">
        <v>326</v>
      </c>
      <c r="K98" s="394"/>
      <c r="M98" s="234"/>
      <c r="N98" s="392"/>
      <c r="O98" s="392"/>
      <c r="P98" s="392"/>
      <c r="Q98" s="392"/>
    </row>
    <row r="99" spans="1:17" ht="15" customHeight="1">
      <c r="A99" s="226" t="s">
        <v>325</v>
      </c>
      <c r="B99" s="231">
        <v>514</v>
      </c>
      <c r="C99" s="231">
        <v>496</v>
      </c>
      <c r="D99" s="231">
        <v>1010</v>
      </c>
      <c r="E99" s="230">
        <v>468</v>
      </c>
      <c r="F99" s="220"/>
      <c r="G99" s="237" t="s">
        <v>324</v>
      </c>
      <c r="H99" s="236">
        <v>1058</v>
      </c>
      <c r="I99" s="236">
        <v>998</v>
      </c>
      <c r="J99" s="236">
        <v>2056</v>
      </c>
      <c r="K99" s="235">
        <v>837</v>
      </c>
      <c r="M99" s="234"/>
      <c r="N99" s="233"/>
      <c r="O99" s="233"/>
      <c r="P99" s="233"/>
      <c r="Q99" s="233"/>
    </row>
    <row r="100" spans="1:17" ht="15" customHeight="1">
      <c r="A100" s="226" t="s">
        <v>323</v>
      </c>
      <c r="B100" s="231">
        <v>225</v>
      </c>
      <c r="C100" s="231">
        <v>219</v>
      </c>
      <c r="D100" s="231">
        <v>444</v>
      </c>
      <c r="E100" s="230">
        <v>193</v>
      </c>
      <c r="F100" s="220"/>
      <c r="G100" s="226" t="s">
        <v>322</v>
      </c>
      <c r="H100" s="225">
        <v>1283</v>
      </c>
      <c r="I100" s="225">
        <v>1298</v>
      </c>
      <c r="J100" s="225">
        <v>2581</v>
      </c>
      <c r="K100" s="224">
        <v>1034</v>
      </c>
    </row>
    <row r="101" spans="1:17" ht="15" customHeight="1">
      <c r="A101" s="232" t="s">
        <v>321</v>
      </c>
      <c r="B101" s="231">
        <v>547</v>
      </c>
      <c r="C101" s="231">
        <v>560</v>
      </c>
      <c r="D101" s="231">
        <v>1107</v>
      </c>
      <c r="E101" s="230">
        <v>429</v>
      </c>
      <c r="F101" s="220"/>
      <c r="G101" s="226" t="s">
        <v>320</v>
      </c>
      <c r="H101" s="225">
        <v>1157</v>
      </c>
      <c r="I101" s="225">
        <v>1212</v>
      </c>
      <c r="J101" s="225">
        <v>2369</v>
      </c>
      <c r="K101" s="224">
        <v>1012</v>
      </c>
    </row>
    <row r="102" spans="1:17" ht="15" customHeight="1" thickBot="1">
      <c r="A102" s="229" t="s">
        <v>319</v>
      </c>
      <c r="B102" s="228">
        <v>14695</v>
      </c>
      <c r="C102" s="228">
        <v>14671</v>
      </c>
      <c r="D102" s="228">
        <v>29366</v>
      </c>
      <c r="E102" s="227">
        <v>13201</v>
      </c>
      <c r="F102" s="220"/>
      <c r="G102" s="226" t="s">
        <v>318</v>
      </c>
      <c r="H102" s="225">
        <v>699</v>
      </c>
      <c r="I102" s="225">
        <v>705</v>
      </c>
      <c r="J102" s="225">
        <v>1404</v>
      </c>
      <c r="K102" s="224">
        <v>575</v>
      </c>
    </row>
    <row r="103" spans="1:17" ht="15" customHeight="1">
      <c r="B103" s="220"/>
      <c r="C103" s="220"/>
      <c r="D103" s="220"/>
      <c r="E103" s="220"/>
      <c r="F103" s="220"/>
      <c r="G103" s="226" t="s">
        <v>317</v>
      </c>
      <c r="H103" s="225">
        <v>469</v>
      </c>
      <c r="I103" s="225">
        <v>466</v>
      </c>
      <c r="J103" s="225">
        <v>935</v>
      </c>
      <c r="K103" s="224">
        <v>380</v>
      </c>
    </row>
    <row r="104" spans="1:17" ht="15" customHeight="1">
      <c r="A104" s="220" t="s">
        <v>316</v>
      </c>
      <c r="B104" s="220"/>
      <c r="C104" s="220"/>
      <c r="D104" s="220"/>
      <c r="E104" s="220"/>
      <c r="F104" s="220"/>
      <c r="G104" s="226" t="s">
        <v>315</v>
      </c>
      <c r="H104" s="225">
        <v>130</v>
      </c>
      <c r="I104" s="225">
        <v>141</v>
      </c>
      <c r="J104" s="225">
        <v>271</v>
      </c>
      <c r="K104" s="224">
        <v>99</v>
      </c>
    </row>
    <row r="105" spans="1:17" ht="15" customHeight="1">
      <c r="A105" s="220" t="s">
        <v>314</v>
      </c>
      <c r="B105" s="220"/>
      <c r="C105" s="220"/>
      <c r="D105" s="220"/>
      <c r="E105" s="220"/>
      <c r="F105" s="220"/>
      <c r="G105" s="226" t="s">
        <v>313</v>
      </c>
      <c r="H105" s="225">
        <v>347</v>
      </c>
      <c r="I105" s="225">
        <v>332</v>
      </c>
      <c r="J105" s="225">
        <v>679</v>
      </c>
      <c r="K105" s="224">
        <v>255</v>
      </c>
    </row>
    <row r="106" spans="1:17" ht="15" customHeight="1">
      <c r="A106" s="158" t="s">
        <v>264</v>
      </c>
      <c r="B106" s="220"/>
      <c r="C106" s="220"/>
      <c r="D106" s="220"/>
      <c r="E106" s="220"/>
      <c r="F106" s="220"/>
      <c r="G106" s="226" t="s">
        <v>312</v>
      </c>
      <c r="H106" s="225">
        <v>828</v>
      </c>
      <c r="I106" s="225">
        <v>825</v>
      </c>
      <c r="J106" s="225">
        <v>1653</v>
      </c>
      <c r="K106" s="224">
        <v>624</v>
      </c>
    </row>
    <row r="107" spans="1:17" ht="15" customHeight="1" thickBot="1">
      <c r="B107" s="220"/>
      <c r="C107" s="220"/>
      <c r="D107" s="220"/>
      <c r="E107" s="220"/>
      <c r="F107" s="220"/>
      <c r="G107" s="223" t="s">
        <v>311</v>
      </c>
      <c r="H107" s="222">
        <v>5971</v>
      </c>
      <c r="I107" s="222">
        <v>5977</v>
      </c>
      <c r="J107" s="222">
        <v>11948</v>
      </c>
      <c r="K107" s="221">
        <v>4816</v>
      </c>
    </row>
    <row r="108" spans="1:17" ht="15" customHeight="1">
      <c r="B108" s="220"/>
      <c r="C108" s="220"/>
      <c r="D108" s="220"/>
      <c r="E108" s="220"/>
      <c r="F108" s="220"/>
    </row>
    <row r="109" spans="1:17" ht="15" customHeight="1"/>
    <row r="110" spans="1:17" ht="15" customHeight="1"/>
    <row r="111" spans="1:17" ht="15" customHeight="1"/>
    <row r="112" spans="1:17" ht="15" customHeight="1"/>
    <row r="113" s="219" customFormat="1" ht="15" customHeight="1"/>
    <row r="114" s="219" customFormat="1" ht="15" customHeight="1"/>
    <row r="115" s="219" customFormat="1" ht="15" customHeight="1"/>
    <row r="116" s="219" customFormat="1" ht="15" customHeight="1"/>
    <row r="117" s="219" customFormat="1" ht="15" customHeight="1"/>
    <row r="118" s="219" customFormat="1" ht="13.5" customHeight="1"/>
    <row r="119" s="219" customFormat="1" ht="13.5" customHeight="1"/>
    <row r="120" s="219" customFormat="1" ht="13.5" customHeight="1"/>
    <row r="121" s="219" customFormat="1" ht="13.5" customHeight="1"/>
    <row r="122" s="219" customFormat="1" ht="13.5" customHeight="1"/>
    <row r="123" s="219" customFormat="1" ht="13.5" customHeight="1"/>
    <row r="124" s="219" customFormat="1" ht="13.5" customHeight="1"/>
    <row r="125" s="219" customFormat="1" ht="13.5" customHeight="1"/>
    <row r="126" s="219" customFormat="1" ht="13.5" customHeight="1"/>
    <row r="127" s="219" customFormat="1" ht="13.5" customHeight="1"/>
    <row r="128" s="219" customFormat="1" ht="13.5" customHeight="1"/>
    <row r="129" s="219" customFormat="1" ht="13.5" customHeight="1"/>
    <row r="130" s="219" customFormat="1" ht="13.5" customHeight="1"/>
    <row r="131" s="219" customFormat="1" ht="13.5" customHeight="1"/>
    <row r="132" s="219" customFormat="1" ht="13.5" customHeight="1"/>
    <row r="133" s="219" customFormat="1" ht="13.5" customHeight="1"/>
    <row r="134" s="219" customFormat="1" ht="13.5" customHeight="1"/>
    <row r="135" s="219" customFormat="1" ht="13.5" customHeight="1"/>
    <row r="136" s="219" customFormat="1" ht="13.5" customHeight="1"/>
    <row r="137" s="219" customFormat="1" ht="13.5" customHeight="1"/>
    <row r="138" s="219" customFormat="1" ht="13.5" customHeight="1"/>
    <row r="139" s="219" customFormat="1" ht="13.5" customHeight="1"/>
    <row r="140" s="219" customFormat="1" ht="13.5" customHeight="1"/>
    <row r="141" s="219" customFormat="1" ht="13.5" customHeight="1"/>
    <row r="142" s="219" customFormat="1" ht="13.5" customHeight="1"/>
    <row r="143" s="219" customFormat="1" ht="13.5" customHeight="1"/>
    <row r="144" s="219" customFormat="1" ht="13.5" customHeight="1"/>
    <row r="145" s="219" customFormat="1" ht="13.5" customHeight="1"/>
    <row r="146" s="219" customFormat="1" ht="13.5" customHeight="1"/>
    <row r="147" s="219" customFormat="1" ht="13.5" customHeight="1"/>
    <row r="148" s="219" customFormat="1" ht="13.5" customHeight="1"/>
    <row r="149" s="219" customFormat="1" ht="13.5" customHeight="1"/>
    <row r="150" s="219" customFormat="1" ht="13.5" customHeight="1"/>
    <row r="151" s="219" customFormat="1" ht="13.5" customHeight="1"/>
    <row r="152" s="219" customFormat="1" ht="13.5" customHeight="1"/>
    <row r="153" s="219" customFormat="1" ht="13.5" customHeight="1"/>
    <row r="154" s="219" customFormat="1" ht="13.5" customHeight="1"/>
    <row r="155" s="219" customFormat="1" ht="13.5" customHeight="1"/>
    <row r="156" s="219" customFormat="1" ht="13.5" customHeight="1"/>
    <row r="157" s="219" customFormat="1" ht="13.5" customHeight="1"/>
    <row r="158" s="219" customFormat="1" ht="13.5" customHeight="1"/>
    <row r="159" s="219" customFormat="1" ht="13.5" customHeight="1"/>
    <row r="160" s="219" customFormat="1" ht="13.5" customHeight="1"/>
    <row r="161" s="219" customFormat="1" ht="13.5" customHeight="1"/>
    <row r="162" s="219" customFormat="1" ht="13.5" customHeight="1"/>
    <row r="163" s="219" customFormat="1" ht="13.5" customHeight="1"/>
    <row r="164" s="219" customFormat="1" ht="13.5" customHeight="1"/>
    <row r="165" s="219" customFormat="1" ht="13.5" customHeight="1"/>
    <row r="166" s="219" customFormat="1" ht="13.5" customHeight="1"/>
    <row r="167" s="219" customFormat="1" ht="13.5" customHeight="1"/>
    <row r="168" s="219" customFormat="1" ht="13.5" customHeight="1"/>
    <row r="169" s="219" customFormat="1" ht="13.5" customHeight="1"/>
    <row r="170" s="219" customFormat="1" ht="13.5" customHeight="1"/>
    <row r="171" s="219" customFormat="1" ht="13.5" customHeight="1"/>
    <row r="172" s="219" customFormat="1" ht="13.5" customHeight="1"/>
    <row r="173" s="219" customFormat="1" ht="13.5" customHeight="1"/>
    <row r="174" s="219" customFormat="1" ht="13.5" customHeight="1"/>
    <row r="175" s="219" customFormat="1" ht="13.5" customHeight="1"/>
    <row r="176" s="219" customFormat="1" ht="13.5" customHeight="1"/>
    <row r="177" s="219" customFormat="1" ht="13.5" customHeight="1"/>
    <row r="178" s="219" customFormat="1" ht="13.5" customHeight="1"/>
    <row r="179" s="219" customFormat="1" ht="13.5" customHeight="1"/>
    <row r="180" s="219" customFormat="1" ht="13.5" customHeight="1"/>
    <row r="181" s="219" customFormat="1" ht="13.5" customHeight="1"/>
    <row r="182" s="219" customFormat="1" ht="13.5" customHeight="1"/>
    <row r="183" s="219" customFormat="1" ht="13.5" customHeight="1"/>
    <row r="184" s="219" customFormat="1" ht="13.5" customHeight="1"/>
    <row r="185" s="219" customFormat="1" ht="13.5" customHeight="1"/>
    <row r="186" s="219" customFormat="1" ht="13.5" customHeight="1"/>
    <row r="187" s="219" customFormat="1" ht="13.5" customHeight="1"/>
    <row r="188" s="219" customFormat="1" ht="13.5" customHeight="1"/>
    <row r="189" s="219" customFormat="1" ht="13.5" customHeight="1"/>
    <row r="190" s="219" customFormat="1" ht="13.5" customHeight="1"/>
    <row r="191" s="219" customFormat="1" ht="13.5" customHeight="1"/>
    <row r="192" s="219" customFormat="1" ht="13.5" customHeight="1"/>
    <row r="193" s="219" customFormat="1" ht="13.5" customHeight="1"/>
    <row r="194" s="219" customFormat="1" ht="13.5" customHeight="1"/>
    <row r="195" s="219" customFormat="1" ht="13.5" customHeight="1"/>
    <row r="196" s="219" customFormat="1" ht="13.5" customHeight="1"/>
    <row r="197" s="219" customFormat="1" ht="13.5" customHeight="1"/>
    <row r="198" s="219" customFormat="1" ht="13.5" customHeight="1"/>
    <row r="199" s="219" customFormat="1" ht="13.5" customHeight="1"/>
    <row r="200" s="219" customFormat="1" ht="13.5" customHeight="1"/>
    <row r="201" s="219" customFormat="1" ht="13.5" customHeight="1"/>
    <row r="202" s="219" customFormat="1" ht="13.5" customHeight="1"/>
    <row r="203" s="219" customFormat="1" ht="13.5" customHeight="1"/>
    <row r="204" s="219" customFormat="1" ht="13.5" customHeight="1"/>
    <row r="205" s="219" customFormat="1" ht="13.5" customHeight="1"/>
    <row r="206" s="219" customFormat="1" ht="13.5" customHeight="1"/>
    <row r="207" s="219" customFormat="1" ht="13.5" customHeight="1"/>
    <row r="208" s="219" customFormat="1" ht="13.5" customHeight="1"/>
    <row r="209" s="219" customFormat="1" ht="13.5" customHeight="1"/>
    <row r="210" s="219" customFormat="1" ht="13.5" customHeight="1"/>
    <row r="211" s="219" customFormat="1" ht="13.5" customHeight="1"/>
    <row r="212" s="219" customFormat="1" ht="13.5" customHeight="1"/>
    <row r="213" s="219" customFormat="1" ht="13.5" customHeight="1"/>
    <row r="214" s="219" customFormat="1" ht="13.5" customHeight="1"/>
    <row r="215" s="219" customFormat="1" ht="13.5" customHeight="1"/>
    <row r="216" s="219" customFormat="1" ht="13.5" customHeight="1"/>
    <row r="217" s="219" customFormat="1" ht="13.5" customHeight="1"/>
    <row r="218" s="219" customFormat="1" ht="13.5" customHeight="1"/>
    <row r="219" s="219" customFormat="1" ht="13.5" customHeight="1"/>
    <row r="220" s="219" customFormat="1" ht="13.5" customHeight="1"/>
    <row r="221" s="219" customFormat="1" ht="13.5" customHeight="1"/>
    <row r="222" s="219" customFormat="1" ht="13.5" customHeight="1"/>
    <row r="223" s="219" customFormat="1" ht="13.5" customHeight="1"/>
    <row r="224" s="219" customFormat="1" ht="13.5" customHeight="1"/>
    <row r="225" s="219" customFormat="1" ht="13.5" customHeight="1"/>
    <row r="226" s="219" customFormat="1" ht="13.5" customHeight="1"/>
    <row r="227" s="219" customFormat="1" ht="13.5" customHeight="1"/>
    <row r="228" s="219" customFormat="1" ht="13.5" customHeight="1"/>
    <row r="229" s="219" customFormat="1" ht="13.5" customHeight="1"/>
    <row r="230" s="219" customFormat="1" ht="13.5" customHeight="1"/>
    <row r="231" s="219" customFormat="1" ht="13.5" customHeight="1"/>
    <row r="232" s="219" customFormat="1" ht="13.5" customHeight="1"/>
    <row r="233" s="219" customFormat="1" ht="13.5" customHeight="1"/>
    <row r="234" s="219" customFormat="1" ht="13.5" customHeight="1"/>
    <row r="235" s="219" customFormat="1" ht="13.5" customHeight="1"/>
    <row r="236" s="219" customFormat="1" ht="13.5" customHeight="1"/>
    <row r="237" s="219" customFormat="1" ht="13.5" customHeight="1"/>
    <row r="238" s="219" customFormat="1" ht="13.5" customHeight="1"/>
    <row r="239" s="219" customFormat="1" ht="13.5" customHeight="1"/>
    <row r="240" s="219" customFormat="1" ht="13.5" customHeight="1"/>
    <row r="241" s="219" customFormat="1" ht="13.5" customHeight="1"/>
    <row r="242" s="219" customFormat="1" ht="13.5" customHeight="1"/>
    <row r="243" s="219" customFormat="1" ht="13.5" customHeight="1"/>
    <row r="244" s="219" customFormat="1" ht="13.5" customHeight="1"/>
    <row r="245" s="219" customFormat="1" ht="13.5" customHeight="1"/>
    <row r="246" s="219" customFormat="1" ht="13.5" customHeight="1"/>
    <row r="247" s="219" customFormat="1" ht="13.5" customHeight="1"/>
    <row r="248" s="219" customFormat="1" ht="13.5" customHeight="1"/>
    <row r="249" s="219" customFormat="1" ht="13.5" customHeight="1"/>
    <row r="250" s="219" customFormat="1" ht="13.5" customHeight="1"/>
    <row r="251" s="219" customFormat="1" ht="13.5" customHeight="1"/>
    <row r="252" s="219" customFormat="1" ht="13.5" customHeight="1"/>
    <row r="253" s="219" customFormat="1" ht="13.5" customHeight="1"/>
    <row r="254" s="219" customFormat="1" ht="13.5" customHeight="1"/>
    <row r="255" s="219" customFormat="1" ht="13.5" customHeight="1"/>
    <row r="256" s="219" customFormat="1" ht="13.5" customHeight="1"/>
    <row r="257" s="219" customFormat="1" ht="13.5" customHeight="1"/>
    <row r="258" s="219" customFormat="1" ht="13.5" customHeight="1"/>
    <row r="259" s="219" customFormat="1" ht="13.5" customHeight="1"/>
    <row r="260" s="219" customFormat="1" ht="13.5" customHeight="1"/>
    <row r="261" s="219" customFormat="1" ht="13.5" customHeight="1"/>
    <row r="262" s="219" customFormat="1" ht="13.5" customHeight="1"/>
    <row r="263" s="219" customFormat="1" ht="13.5" customHeight="1"/>
    <row r="264" s="219" customFormat="1" ht="13.5" customHeight="1"/>
    <row r="265" s="219" customFormat="1" ht="13.5" customHeight="1"/>
    <row r="266" s="219" customFormat="1" ht="13.5" customHeight="1"/>
    <row r="267" s="219" customFormat="1" ht="13.5" customHeight="1"/>
    <row r="268" s="219" customFormat="1" ht="13.5" customHeight="1"/>
    <row r="269" s="219" customFormat="1" ht="13.5" customHeight="1"/>
    <row r="270" s="219" customFormat="1" ht="13.5" customHeight="1"/>
    <row r="271" s="219" customFormat="1" ht="13.5" customHeight="1"/>
    <row r="272" s="219" customFormat="1" ht="13.5" customHeight="1"/>
    <row r="273" s="219" customFormat="1" ht="13.5" customHeight="1"/>
    <row r="274" s="219" customFormat="1" ht="13.5" customHeight="1"/>
    <row r="275" s="219" customFormat="1" ht="13.5" customHeight="1"/>
    <row r="276" s="219" customFormat="1" ht="13.5" customHeight="1"/>
    <row r="277" s="219" customFormat="1" ht="13.5" customHeight="1"/>
    <row r="278" s="219" customFormat="1" ht="13.5" customHeight="1"/>
    <row r="279" s="219" customFormat="1" ht="13.5" customHeight="1"/>
    <row r="280" s="219" customFormat="1" ht="13.5" customHeight="1"/>
    <row r="281" s="219" customFormat="1" ht="13.5" customHeight="1"/>
    <row r="282" s="219" customFormat="1" ht="13.5" customHeight="1"/>
    <row r="283" s="219" customFormat="1" ht="13.5" customHeight="1"/>
    <row r="284" s="219" customFormat="1" ht="13.5" customHeight="1"/>
    <row r="285" s="219" customFormat="1" ht="13.5" customHeight="1"/>
    <row r="286" s="219" customFormat="1" ht="13.5" customHeight="1"/>
    <row r="287" s="219" customFormat="1" ht="13.5" customHeight="1"/>
    <row r="288" s="219" customFormat="1" ht="13.5" customHeight="1"/>
    <row r="289" s="219" customFormat="1" ht="13.5" customHeight="1"/>
    <row r="290" s="219" customFormat="1" ht="13.5" customHeight="1"/>
    <row r="291" s="219" customFormat="1" ht="13.5" customHeight="1"/>
    <row r="292" s="219" customFormat="1" ht="13.5" customHeight="1"/>
    <row r="293" s="219" customFormat="1" ht="13.5" customHeight="1"/>
    <row r="294" s="219" customFormat="1" ht="13.5" customHeight="1"/>
    <row r="295" s="219" customFormat="1" ht="13.5" customHeight="1"/>
    <row r="296" s="219" customFormat="1" ht="13.5" customHeight="1"/>
    <row r="297" s="219" customFormat="1" ht="13.5" customHeight="1"/>
    <row r="298" s="219" customFormat="1" ht="13.5" customHeight="1"/>
    <row r="299" s="219" customFormat="1" ht="13.5" customHeight="1"/>
    <row r="300" s="219" customFormat="1" ht="13.5" customHeight="1"/>
    <row r="301" s="219" customFormat="1" ht="13.5" customHeight="1"/>
    <row r="302" s="219" customFormat="1" ht="13.5" customHeight="1"/>
    <row r="303" s="219" customFormat="1" ht="13.5" customHeight="1"/>
    <row r="304" s="219" customFormat="1" ht="13.5" customHeight="1"/>
    <row r="305" s="219" customFormat="1" ht="13.5" customHeight="1"/>
    <row r="306" s="219" customFormat="1" ht="13.5" customHeight="1"/>
    <row r="307" s="219" customFormat="1" ht="13.5" customHeight="1"/>
    <row r="308" s="219" customFormat="1" ht="13.5" customHeight="1"/>
    <row r="309" s="219" customFormat="1" ht="13.5" customHeight="1"/>
    <row r="310" s="219" customFormat="1" ht="13.5" customHeight="1"/>
    <row r="311" s="219" customFormat="1" ht="13.5" customHeight="1"/>
    <row r="312" s="219" customFormat="1" ht="13.5" customHeight="1"/>
    <row r="313" s="219" customFormat="1" ht="13.5" customHeight="1"/>
    <row r="314" s="219" customFormat="1" ht="13.5" customHeight="1"/>
    <row r="315" s="219" customFormat="1" ht="13.5" customHeight="1"/>
    <row r="316" s="219" customFormat="1" ht="13.5" customHeight="1"/>
    <row r="317" s="219" customFormat="1" ht="13.5" customHeight="1"/>
    <row r="318" s="219" customFormat="1" ht="13.5" customHeight="1"/>
    <row r="319" s="219" customFormat="1" ht="13.5" customHeight="1"/>
    <row r="320" s="219" customFormat="1" ht="13.5" customHeight="1"/>
    <row r="321" s="219" customFormat="1" ht="13.5" customHeight="1"/>
    <row r="322" s="219" customFormat="1" ht="13.5" customHeight="1"/>
    <row r="323" s="219" customFormat="1" ht="13.5" customHeight="1"/>
    <row r="324" s="219" customFormat="1" ht="13.5" customHeight="1"/>
    <row r="325" s="219" customFormat="1" ht="13.5" customHeight="1"/>
    <row r="326" s="219" customFormat="1" ht="13.5" customHeight="1"/>
    <row r="327" s="219" customFormat="1" ht="13.5" customHeight="1"/>
    <row r="328" s="219" customFormat="1" ht="13.5" customHeight="1"/>
    <row r="329" s="219" customFormat="1" ht="13.5" customHeight="1"/>
    <row r="330" s="219" customFormat="1" ht="13.5" customHeight="1"/>
    <row r="331" s="219" customFormat="1" ht="13.5" customHeight="1"/>
    <row r="332" s="219" customFormat="1" ht="13.5" customHeight="1"/>
    <row r="333" s="219" customFormat="1" ht="13.5" customHeight="1"/>
    <row r="334" s="219" customFormat="1" ht="13.5" customHeight="1"/>
    <row r="335" s="219" customFormat="1" ht="13.5" customHeight="1"/>
    <row r="336" s="219" customFormat="1" ht="13.5" customHeight="1"/>
    <row r="337" s="219" customFormat="1" ht="13.5" customHeight="1"/>
    <row r="338" s="219" customFormat="1" ht="13.5" customHeight="1"/>
    <row r="339" s="219" customFormat="1" ht="13.5" customHeight="1"/>
    <row r="340" s="219" customFormat="1" ht="13.5" customHeight="1"/>
    <row r="341" s="219" customFormat="1" ht="13.5" customHeight="1"/>
    <row r="342" s="219" customFormat="1" ht="13.5" customHeight="1"/>
  </sheetData>
  <mergeCells count="57">
    <mergeCell ref="K2:K3"/>
    <mergeCell ref="A2:A3"/>
    <mergeCell ref="B2:D2"/>
    <mergeCell ref="E2:E3"/>
    <mergeCell ref="G2:G3"/>
    <mergeCell ref="H2:J2"/>
    <mergeCell ref="A7:A8"/>
    <mergeCell ref="B7:D7"/>
    <mergeCell ref="E7:E8"/>
    <mergeCell ref="B22:B23"/>
    <mergeCell ref="C22:C23"/>
    <mergeCell ref="D22:D23"/>
    <mergeCell ref="E22:E23"/>
    <mergeCell ref="G31:G32"/>
    <mergeCell ref="H31:J31"/>
    <mergeCell ref="K31:K32"/>
    <mergeCell ref="B39:B40"/>
    <mergeCell ref="C39:C40"/>
    <mergeCell ref="D39:D40"/>
    <mergeCell ref="E39:E40"/>
    <mergeCell ref="B42:B43"/>
    <mergeCell ref="C42:C43"/>
    <mergeCell ref="D42:D43"/>
    <mergeCell ref="E42:E43"/>
    <mergeCell ref="A56:A57"/>
    <mergeCell ref="B56:D56"/>
    <mergeCell ref="E56:E57"/>
    <mergeCell ref="G97:G98"/>
    <mergeCell ref="H97:J97"/>
    <mergeCell ref="G56:G57"/>
    <mergeCell ref="H56:J56"/>
    <mergeCell ref="K56:K57"/>
    <mergeCell ref="H58:H59"/>
    <mergeCell ref="I58:I59"/>
    <mergeCell ref="J58:J59"/>
    <mergeCell ref="K58:K59"/>
    <mergeCell ref="H61:H62"/>
    <mergeCell ref="I61:I62"/>
    <mergeCell ref="J61:J62"/>
    <mergeCell ref="K61:K62"/>
    <mergeCell ref="H91:H92"/>
    <mergeCell ref="I91:I92"/>
    <mergeCell ref="J91:J92"/>
    <mergeCell ref="B66:B67"/>
    <mergeCell ref="C66:C67"/>
    <mergeCell ref="D66:D67"/>
    <mergeCell ref="E66:E67"/>
    <mergeCell ref="H67:H68"/>
    <mergeCell ref="K91:K92"/>
    <mergeCell ref="I67:I68"/>
    <mergeCell ref="N97:N98"/>
    <mergeCell ref="O97:O98"/>
    <mergeCell ref="Q97:Q98"/>
    <mergeCell ref="P97:P98"/>
    <mergeCell ref="J67:J68"/>
    <mergeCell ref="K67:K68"/>
    <mergeCell ref="K97:K98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  <rowBreaks count="1" manualBreakCount="1">
    <brk id="5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'2-1'!Print_Area</vt:lpstr>
      <vt:lpstr>'2-10'!Print_Area</vt:lpstr>
      <vt:lpstr>'2-11'!Print_Area</vt:lpstr>
      <vt:lpstr>'2-2'!Print_Area</vt:lpstr>
      <vt:lpstr>'2-4'!Print_Area</vt:lpstr>
      <vt:lpstr>'2-6'!Print_Area</vt:lpstr>
      <vt:lpstr>'2-7'!Print_Area</vt:lpstr>
      <vt:lpstr>'2-8'!Print_Area</vt:lpstr>
      <vt:lpstr>'2-9'!Print_Area</vt:lpstr>
      <vt:lpstr>'2-1'!Print_Titles</vt:lpstr>
      <vt:lpstr>'2-2'!Print_Titles</vt:lpstr>
      <vt:lpstr>'2-8'!Print_Titles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各務原市役所</dc:creator>
  <cp:lastModifiedBy>hayashi-manami@city.kakamigahara.lg.jp</cp:lastModifiedBy>
  <cp:lastPrinted>2026-03-18T02:03:22Z</cp:lastPrinted>
  <dcterms:created xsi:type="dcterms:W3CDTF">2024-10-21T01:57:50Z</dcterms:created>
  <dcterms:modified xsi:type="dcterms:W3CDTF">2026-03-18T02:04:36Z</dcterms:modified>
</cp:coreProperties>
</file>