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C2A96C47-E63C-43C7-984B-CEF25E245F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-1" sheetId="1" r:id="rId1"/>
    <sheet name="16-2" sheetId="2" r:id="rId2"/>
    <sheet name="16-3" sheetId="3" r:id="rId3"/>
    <sheet name="16-4" sheetId="4" r:id="rId4"/>
    <sheet name="16-5" sheetId="5" r:id="rId5"/>
    <sheet name="16-6" sheetId="6" r:id="rId6"/>
    <sheet name="16-7" sheetId="7" r:id="rId7"/>
    <sheet name="16-8" sheetId="8" r:id="rId8"/>
    <sheet name="16-9" sheetId="17" r:id="rId9"/>
    <sheet name="16-10" sheetId="15" r:id="rId10"/>
    <sheet name="16-11" sheetId="14" r:id="rId11"/>
    <sheet name="16-12" sheetId="13" r:id="rId12"/>
    <sheet name="16-13" sheetId="12" r:id="rId13"/>
    <sheet name="16-14" sheetId="10" r:id="rId14"/>
    <sheet name="16-15" sheetId="11" r:id="rId15"/>
    <sheet name="16-16" sheetId="9" r:id="rId16"/>
    <sheet name="16-17" sheetId="16" r:id="rId17"/>
  </sheets>
  <definedNames>
    <definedName name="_xlnm.Print_Area" localSheetId="16">'16-17'!$A$1:$J$26</definedName>
    <definedName name="_xlnm.Print_Area" localSheetId="1">'16-2'!$A$1:$H$9</definedName>
    <definedName name="_xlnm.Print_Area" localSheetId="5">'16-6'!$A$1:$I$9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D4" i="17"/>
  <c r="E4" i="17"/>
  <c r="F4" i="17"/>
  <c r="G4" i="17"/>
  <c r="H4" i="17"/>
  <c r="I4" i="17"/>
  <c r="B5" i="17"/>
  <c r="B6" i="17"/>
  <c r="B7" i="17"/>
  <c r="B8" i="17"/>
  <c r="B9" i="17"/>
  <c r="B10" i="17"/>
  <c r="B11" i="17"/>
  <c r="B12" i="17"/>
  <c r="B13" i="17"/>
  <c r="B14" i="17"/>
  <c r="B15" i="17"/>
  <c r="B16" i="17"/>
  <c r="C15" i="10"/>
  <c r="B4" i="17" l="1"/>
</calcChain>
</file>

<file path=xl/sharedStrings.xml><?xml version="1.0" encoding="utf-8"?>
<sst xmlns="http://schemas.openxmlformats.org/spreadsheetml/2006/main" count="731" uniqueCount="273">
  <si>
    <t>１６－１　刑法犯の発生・検挙数</t>
    <rPh sb="5" eb="7">
      <t>ケイホウ</t>
    </rPh>
    <rPh sb="7" eb="8">
      <t>ハン</t>
    </rPh>
    <rPh sb="9" eb="11">
      <t>ハッセイ</t>
    </rPh>
    <rPh sb="12" eb="14">
      <t>ケンキョ</t>
    </rPh>
    <rPh sb="14" eb="15">
      <t>スウ</t>
    </rPh>
    <phoneticPr fontId="2"/>
  </si>
  <si>
    <t>区　分</t>
  </si>
  <si>
    <t>総　数</t>
    <phoneticPr fontId="5"/>
  </si>
  <si>
    <t>凶悪犯</t>
    <phoneticPr fontId="5"/>
  </si>
  <si>
    <t>粗暴犯</t>
    <phoneticPr fontId="5"/>
  </si>
  <si>
    <t>窃盗犯</t>
    <phoneticPr fontId="5"/>
  </si>
  <si>
    <t>発生</t>
  </si>
  <si>
    <t>検挙</t>
  </si>
  <si>
    <t xml:space="preserve">    3</t>
  </si>
  <si>
    <t xml:space="preserve">    4</t>
  </si>
  <si>
    <t>知能犯</t>
    <phoneticPr fontId="5"/>
  </si>
  <si>
    <t>風俗犯</t>
    <phoneticPr fontId="5"/>
  </si>
  <si>
    <t>その他</t>
    <phoneticPr fontId="5"/>
  </si>
  <si>
    <t>資料：各務原警察署</t>
    <phoneticPr fontId="5"/>
  </si>
  <si>
    <t>　　令和2年 　</t>
    <rPh sb="5" eb="6">
      <t>ネン</t>
    </rPh>
    <phoneticPr fontId="2"/>
  </si>
  <si>
    <t xml:space="preserve">    3</t>
    <phoneticPr fontId="2"/>
  </si>
  <si>
    <t xml:space="preserve">    5</t>
  </si>
  <si>
    <t xml:space="preserve">    6</t>
  </si>
  <si>
    <t xml:space="preserve">    6</t>
    <phoneticPr fontId="2"/>
  </si>
  <si>
    <t>-</t>
  </si>
  <si>
    <t>※（）内は特別法犯</t>
    <rPh sb="3" eb="4">
      <t>ナイ</t>
    </rPh>
    <rPh sb="5" eb="7">
      <t>トクベツ</t>
    </rPh>
    <rPh sb="7" eb="8">
      <t>ホウ</t>
    </rPh>
    <rPh sb="8" eb="9">
      <t>ハン</t>
    </rPh>
    <phoneticPr fontId="2"/>
  </si>
  <si>
    <t>10(6)</t>
    <phoneticPr fontId="2"/>
  </si>
  <si>
    <t>11(9)</t>
  </si>
  <si>
    <t>4(3)</t>
  </si>
  <si>
    <t>その他</t>
  </si>
  <si>
    <t>風俗犯</t>
  </si>
  <si>
    <t>知能犯</t>
  </si>
  <si>
    <t>窃盗犯</t>
  </si>
  <si>
    <t>粗暴犯</t>
  </si>
  <si>
    <t>凶悪犯</t>
  </si>
  <si>
    <t>総人員</t>
    <rPh sb="1" eb="3">
      <t>ジンイン</t>
    </rPh>
    <phoneticPr fontId="5"/>
  </si>
  <si>
    <t>１６－２　少年犯罪検挙数</t>
    <rPh sb="5" eb="7">
      <t>ショウネン</t>
    </rPh>
    <rPh sb="7" eb="9">
      <t>ハンザイ</t>
    </rPh>
    <rPh sb="9" eb="11">
      <t>ケンキョ</t>
    </rPh>
    <rPh sb="11" eb="12">
      <t>スウ</t>
    </rPh>
    <phoneticPr fontId="2"/>
  </si>
  <si>
    <t>資料：各務原警察署</t>
    <rPh sb="3" eb="6">
      <t>カカミガハラ</t>
    </rPh>
    <rPh sb="6" eb="9">
      <t>ケイサツショ</t>
    </rPh>
    <phoneticPr fontId="5"/>
  </si>
  <si>
    <t>駐停車</t>
  </si>
  <si>
    <t>一時停止</t>
    <phoneticPr fontId="5"/>
  </si>
  <si>
    <t>通行禁止制限</t>
  </si>
  <si>
    <t>整備不良</t>
    <phoneticPr fontId="5"/>
  </si>
  <si>
    <t>歩行者
妨 害</t>
    <phoneticPr fontId="5"/>
  </si>
  <si>
    <t>踏 切</t>
  </si>
  <si>
    <t>追 越</t>
  </si>
  <si>
    <t>信号無視</t>
    <phoneticPr fontId="5"/>
  </si>
  <si>
    <t>過積載</t>
  </si>
  <si>
    <t>速 度</t>
  </si>
  <si>
    <t>飲酒運転</t>
    <phoneticPr fontId="5"/>
  </si>
  <si>
    <t>無免許</t>
  </si>
  <si>
    <t>総件数</t>
  </si>
  <si>
    <t>１６－３　道路交通法違反取締の状況</t>
    <rPh sb="5" eb="7">
      <t>ドウロ</t>
    </rPh>
    <rPh sb="7" eb="10">
      <t>コウツウホウ</t>
    </rPh>
    <rPh sb="10" eb="12">
      <t>イハン</t>
    </rPh>
    <rPh sb="12" eb="14">
      <t>トリシマ</t>
    </rPh>
    <rPh sb="15" eb="17">
      <t>ジョウキョウ</t>
    </rPh>
    <phoneticPr fontId="2"/>
  </si>
  <si>
    <t>資料：各務原警察署</t>
    <phoneticPr fontId="2"/>
  </si>
  <si>
    <t>-</t>
    <phoneticPr fontId="2"/>
  </si>
  <si>
    <t>対全
被害率</t>
    <phoneticPr fontId="2"/>
  </si>
  <si>
    <t>負傷者数</t>
  </si>
  <si>
    <t>死者数</t>
  </si>
  <si>
    <t>合計</t>
  </si>
  <si>
    <t>自　　　転　　　車</t>
    <phoneticPr fontId="2"/>
  </si>
  <si>
    <t>合 計</t>
  </si>
  <si>
    <t>歩　　　行　　　者</t>
    <phoneticPr fontId="2"/>
  </si>
  <si>
    <t>全　　被　　害</t>
    <phoneticPr fontId="2"/>
  </si>
  <si>
    <t>単位：人、％</t>
  </si>
  <si>
    <t>１６－４　歩行者・自転車乗りの交通事故被害状況</t>
    <rPh sb="5" eb="8">
      <t>ホコウシャ</t>
    </rPh>
    <rPh sb="9" eb="12">
      <t>ジテンシャ</t>
    </rPh>
    <rPh sb="12" eb="13">
      <t>ノ</t>
    </rPh>
    <rPh sb="15" eb="17">
      <t>コウツウ</t>
    </rPh>
    <rPh sb="17" eb="19">
      <t>ジコ</t>
    </rPh>
    <rPh sb="19" eb="21">
      <t>ヒガイ</t>
    </rPh>
    <rPh sb="21" eb="23">
      <t>ジョウキョウ</t>
    </rPh>
    <phoneticPr fontId="2"/>
  </si>
  <si>
    <t xml:space="preserve">    6</t>
    <phoneticPr fontId="15"/>
  </si>
  <si>
    <t xml:space="preserve">    3</t>
    <phoneticPr fontId="15"/>
  </si>
  <si>
    <t>　　令和2年 　</t>
    <rPh sb="5" eb="6">
      <t>ネン</t>
    </rPh>
    <phoneticPr fontId="15"/>
  </si>
  <si>
    <t>物損件数</t>
  </si>
  <si>
    <t>人身件数</t>
  </si>
  <si>
    <t>１６－５　交通事故件数</t>
    <rPh sb="5" eb="7">
      <t>コウツウ</t>
    </rPh>
    <rPh sb="7" eb="9">
      <t>ジコ</t>
    </rPh>
    <rPh sb="9" eb="11">
      <t>ケンスウ</t>
    </rPh>
    <phoneticPr fontId="2"/>
  </si>
  <si>
    <t>負傷者</t>
  </si>
  <si>
    <t>死　者</t>
  </si>
  <si>
    <t>中 学 生</t>
    <phoneticPr fontId="5"/>
  </si>
  <si>
    <t>小 学 生</t>
    <phoneticPr fontId="5"/>
  </si>
  <si>
    <t>幼　　児</t>
    <phoneticPr fontId="5"/>
  </si>
  <si>
    <t>総　　数</t>
    <phoneticPr fontId="5"/>
  </si>
  <si>
    <t>１６－６　子どもの交通事故被害状況</t>
    <rPh sb="5" eb="6">
      <t>コ</t>
    </rPh>
    <rPh sb="9" eb="11">
      <t>コウツウ</t>
    </rPh>
    <rPh sb="11" eb="13">
      <t>ジコ</t>
    </rPh>
    <rPh sb="13" eb="15">
      <t>ヒガイ</t>
    </rPh>
    <rPh sb="15" eb="17">
      <t>ジョウキョウ</t>
    </rPh>
    <phoneticPr fontId="2"/>
  </si>
  <si>
    <t>80歳以上</t>
    <phoneticPr fontId="5"/>
  </si>
  <si>
    <t>75～79歳</t>
    <phoneticPr fontId="5"/>
  </si>
  <si>
    <t>70～74歳</t>
    <phoneticPr fontId="5"/>
  </si>
  <si>
    <t>65～69歳</t>
    <phoneticPr fontId="5"/>
  </si>
  <si>
    <t>１６－７　高齢者の交通事故被害状況</t>
    <rPh sb="5" eb="8">
      <t>コウレイシャ</t>
    </rPh>
    <rPh sb="9" eb="11">
      <t>コウツウ</t>
    </rPh>
    <rPh sb="11" eb="13">
      <t>ジコ</t>
    </rPh>
    <rPh sb="13" eb="15">
      <t>ヒガイ</t>
    </rPh>
    <rPh sb="15" eb="17">
      <t>ジョウキョウ</t>
    </rPh>
    <phoneticPr fontId="2"/>
  </si>
  <si>
    <t>資料：消防本部</t>
  </si>
  <si>
    <t xml:space="preserve">   7</t>
    <phoneticPr fontId="15"/>
  </si>
  <si>
    <t xml:space="preserve">   6</t>
    <phoneticPr fontId="2"/>
  </si>
  <si>
    <t xml:space="preserve">   5</t>
    <phoneticPr fontId="2"/>
  </si>
  <si>
    <t xml:space="preserve">   4</t>
    <phoneticPr fontId="2"/>
  </si>
  <si>
    <t>　令和 3 年　</t>
    <rPh sb="1" eb="3">
      <t>レイワ</t>
    </rPh>
    <rPh sb="6" eb="7">
      <t>ネン</t>
    </rPh>
    <phoneticPr fontId="15"/>
  </si>
  <si>
    <t>自衛消防
組織数</t>
    <phoneticPr fontId="5"/>
  </si>
  <si>
    <t>消防
団員数</t>
    <phoneticPr fontId="5"/>
  </si>
  <si>
    <t>常備消防職員数</t>
    <phoneticPr fontId="5"/>
  </si>
  <si>
    <t>分団数</t>
  </si>
  <si>
    <t>消防署数</t>
    <phoneticPr fontId="5"/>
  </si>
  <si>
    <t>各年4月1日現在</t>
    <rPh sb="0" eb="1">
      <t>カク</t>
    </rPh>
    <rPh sb="1" eb="2">
      <t>トシ</t>
    </rPh>
    <phoneticPr fontId="2"/>
  </si>
  <si>
    <t xml:space="preserve">１６－８　消防組織の状況 </t>
    <rPh sb="5" eb="7">
      <t>ショウボウ</t>
    </rPh>
    <rPh sb="7" eb="9">
      <t>ソシキ</t>
    </rPh>
    <rPh sb="10" eb="12">
      <t>ジョウキョウ</t>
    </rPh>
    <phoneticPr fontId="2"/>
  </si>
  <si>
    <t xml:space="preserve">    5</t>
    <phoneticPr fontId="2"/>
  </si>
  <si>
    <t xml:space="preserve">    4</t>
    <phoneticPr fontId="2"/>
  </si>
  <si>
    <t>令和2年</t>
    <rPh sb="0" eb="2">
      <t>レイワ</t>
    </rPh>
    <rPh sb="3" eb="4">
      <t>ネン</t>
    </rPh>
    <phoneticPr fontId="15"/>
  </si>
  <si>
    <t>12月</t>
    <phoneticPr fontId="5"/>
  </si>
  <si>
    <t>11月</t>
    <phoneticPr fontId="5"/>
  </si>
  <si>
    <t>10月</t>
    <phoneticPr fontId="5"/>
  </si>
  <si>
    <t>９月</t>
  </si>
  <si>
    <t>８月</t>
  </si>
  <si>
    <t>７月</t>
  </si>
  <si>
    <t xml:space="preserve">   6</t>
    <phoneticPr fontId="15"/>
  </si>
  <si>
    <t xml:space="preserve">   3</t>
    <phoneticPr fontId="2"/>
  </si>
  <si>
    <t>６月</t>
  </si>
  <si>
    <t>５月</t>
  </si>
  <si>
    <t>４月</t>
  </si>
  <si>
    <t>３月</t>
  </si>
  <si>
    <t>２月</t>
  </si>
  <si>
    <t>１月</t>
  </si>
  <si>
    <t>総数</t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</si>
  <si>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15"/>
  </si>
  <si>
    <t>１６－１６　月別火災件数</t>
    <rPh sb="6" eb="8">
      <t>ツキベツ</t>
    </rPh>
    <rPh sb="8" eb="10">
      <t>カサイ</t>
    </rPh>
    <rPh sb="10" eb="12">
      <t>ケンスウ</t>
    </rPh>
    <phoneticPr fontId="2"/>
  </si>
  <si>
    <t xml:space="preserve"> 　 6</t>
    <phoneticPr fontId="2"/>
  </si>
  <si>
    <t>不 明</t>
  </si>
  <si>
    <t>放火の疑い</t>
    <phoneticPr fontId="2"/>
  </si>
  <si>
    <t>放 火</t>
  </si>
  <si>
    <t>火入れ</t>
  </si>
  <si>
    <t>取 灰</t>
  </si>
  <si>
    <t>衝突の火花</t>
    <rPh sb="0" eb="2">
      <t>ショウトツ</t>
    </rPh>
    <phoneticPr fontId="5"/>
  </si>
  <si>
    <t>灯火</t>
  </si>
  <si>
    <t>溶接機切断機</t>
    <phoneticPr fontId="5"/>
  </si>
  <si>
    <t>たき火</t>
  </si>
  <si>
    <t>マッチ・ライタ－</t>
    <phoneticPr fontId="5"/>
  </si>
  <si>
    <t>火遊び</t>
  </si>
  <si>
    <t>配線器具</t>
    <phoneticPr fontId="5"/>
  </si>
  <si>
    <t>内燃機関</t>
    <phoneticPr fontId="5"/>
  </si>
  <si>
    <t>電灯・電話配線</t>
    <phoneticPr fontId="5"/>
  </si>
  <si>
    <t>電気装置</t>
    <phoneticPr fontId="5"/>
  </si>
  <si>
    <t>電気機器</t>
    <phoneticPr fontId="5"/>
  </si>
  <si>
    <t>排気管</t>
    <phoneticPr fontId="2"/>
  </si>
  <si>
    <t>ボイラー</t>
    <phoneticPr fontId="2"/>
  </si>
  <si>
    <t>こたつ</t>
  </si>
  <si>
    <t>スト－ブ</t>
  </si>
  <si>
    <t>炉・焼却炉</t>
    <rPh sb="0" eb="1">
      <t>ロ</t>
    </rPh>
    <phoneticPr fontId="5"/>
  </si>
  <si>
    <t>風呂・かまど</t>
    <phoneticPr fontId="5"/>
  </si>
  <si>
    <t>こんろ</t>
  </si>
  <si>
    <t>たばこ</t>
  </si>
  <si>
    <t>各年１２月３１日現在</t>
    <phoneticPr fontId="15"/>
  </si>
  <si>
    <t>１６－１４　原因別火災件数</t>
    <rPh sb="6" eb="8">
      <t>ゲンイン</t>
    </rPh>
    <rPh sb="8" eb="9">
      <t>ベツ</t>
    </rPh>
    <rPh sb="9" eb="11">
      <t>カサイ</t>
    </rPh>
    <rPh sb="11" eb="13">
      <t>ケンスウ</t>
    </rPh>
    <phoneticPr fontId="2"/>
  </si>
  <si>
    <t xml:space="preserve">  令和2年　</t>
    <rPh sb="2" eb="4">
      <t>レイワ</t>
    </rPh>
    <phoneticPr fontId="15"/>
  </si>
  <si>
    <t>不明</t>
  </si>
  <si>
    <t>22～24時</t>
  </si>
  <si>
    <t>20～22時</t>
  </si>
  <si>
    <t>18～20時</t>
  </si>
  <si>
    <t>16～18時</t>
  </si>
  <si>
    <t>14～16時</t>
  </si>
  <si>
    <t>12～14時</t>
  </si>
  <si>
    <t>10～12時</t>
  </si>
  <si>
    <t>８～10時</t>
  </si>
  <si>
    <t>６～８時</t>
  </si>
  <si>
    <t>４～６時</t>
  </si>
  <si>
    <t>２～４時</t>
  </si>
  <si>
    <t>０～２時</t>
  </si>
  <si>
    <t xml:space="preserve">１６－１５　時間別火災件数 </t>
    <rPh sb="6" eb="8">
      <t>ジカン</t>
    </rPh>
    <rPh sb="8" eb="9">
      <t>ベツ</t>
    </rPh>
    <rPh sb="9" eb="11">
      <t>カサイ</t>
    </rPh>
    <rPh sb="11" eb="13">
      <t>ケンスウ</t>
    </rPh>
    <phoneticPr fontId="2"/>
  </si>
  <si>
    <t>死者</t>
  </si>
  <si>
    <t>林野(a)</t>
  </si>
  <si>
    <t>建物(㎡)</t>
  </si>
  <si>
    <t>人員</t>
  </si>
  <si>
    <t>世帯</t>
  </si>
  <si>
    <t>死傷者</t>
    <phoneticPr fontId="5"/>
  </si>
  <si>
    <t>焼損面積</t>
    <phoneticPr fontId="5"/>
  </si>
  <si>
    <t>罹 災</t>
    <phoneticPr fontId="5"/>
  </si>
  <si>
    <t>ぼや</t>
  </si>
  <si>
    <t>部分焼</t>
  </si>
  <si>
    <t>半焼</t>
  </si>
  <si>
    <t>全焼</t>
  </si>
  <si>
    <t>計</t>
  </si>
  <si>
    <t>車両</t>
  </si>
  <si>
    <t>林野</t>
  </si>
  <si>
    <t>建物</t>
  </si>
  <si>
    <t>焼　損　件　数　(棟)</t>
    <phoneticPr fontId="5"/>
  </si>
  <si>
    <t>発　生　件　数</t>
    <phoneticPr fontId="5"/>
  </si>
  <si>
    <t xml:space="preserve">１６－１３　火災発生件数 </t>
    <rPh sb="6" eb="8">
      <t>カサイ</t>
    </rPh>
    <rPh sb="8" eb="10">
      <t>ハッセイ</t>
    </rPh>
    <rPh sb="10" eb="12">
      <t>ケンスウ</t>
    </rPh>
    <phoneticPr fontId="2"/>
  </si>
  <si>
    <t>6</t>
    <phoneticPr fontId="2"/>
  </si>
  <si>
    <t>5</t>
    <phoneticPr fontId="2"/>
  </si>
  <si>
    <t>4</t>
    <phoneticPr fontId="2"/>
  </si>
  <si>
    <t>3</t>
    <phoneticPr fontId="2"/>
  </si>
  <si>
    <t>令和2年度</t>
    <rPh sb="0" eb="2">
      <t>レイワ</t>
    </rPh>
    <rPh sb="3" eb="5">
      <t>ネンド</t>
    </rPh>
    <phoneticPr fontId="15"/>
  </si>
  <si>
    <t>一 般</t>
  </si>
  <si>
    <t>販 売</t>
  </si>
  <si>
    <t>自家用
給  油</t>
    <phoneticPr fontId="15"/>
  </si>
  <si>
    <t>営業用
給  油</t>
    <rPh sb="0" eb="2">
      <t>エイギョウ</t>
    </rPh>
    <rPh sb="2" eb="3">
      <t>ヨウ</t>
    </rPh>
    <phoneticPr fontId="15"/>
  </si>
  <si>
    <t>取　　扱　　所</t>
    <rPh sb="0" eb="1">
      <t>トリ</t>
    </rPh>
    <rPh sb="3" eb="4">
      <t>アツカイ</t>
    </rPh>
    <rPh sb="6" eb="7">
      <t>ジョ</t>
    </rPh>
    <phoneticPr fontId="2"/>
  </si>
  <si>
    <t>区　分</t>
    <phoneticPr fontId="2"/>
  </si>
  <si>
    <t xml:space="preserve"> 6 </t>
    <phoneticPr fontId="15"/>
  </si>
  <si>
    <t>5</t>
    <phoneticPr fontId="15"/>
  </si>
  <si>
    <t xml:space="preserve"> 4 </t>
    <phoneticPr fontId="2"/>
  </si>
  <si>
    <t>屋 外</t>
  </si>
  <si>
    <t>移  動 
タンク</t>
    <phoneticPr fontId="2"/>
  </si>
  <si>
    <t>簡  易 
タンク</t>
    <phoneticPr fontId="2"/>
  </si>
  <si>
    <t>地  下 
タンク</t>
    <phoneticPr fontId="2"/>
  </si>
  <si>
    <t>屋  内 
タンク</t>
    <phoneticPr fontId="2"/>
  </si>
  <si>
    <t>屋  外 
タンク</t>
    <phoneticPr fontId="2"/>
  </si>
  <si>
    <t>屋 内</t>
  </si>
  <si>
    <t>製造所</t>
  </si>
  <si>
    <t>貯　　　　　　蔵　　　　　　所</t>
    <phoneticPr fontId="5"/>
  </si>
  <si>
    <t>総 数</t>
  </si>
  <si>
    <t>各年3月31日現在</t>
    <phoneticPr fontId="15"/>
  </si>
  <si>
    <t xml:space="preserve">１６－１２　危険物製造所等の状況 </t>
    <rPh sb="6" eb="9">
      <t>キケンブツ</t>
    </rPh>
    <rPh sb="9" eb="11">
      <t>セイゾウ</t>
    </rPh>
    <rPh sb="11" eb="12">
      <t>ショ</t>
    </rPh>
    <rPh sb="12" eb="13">
      <t>ナド</t>
    </rPh>
    <rPh sb="14" eb="16">
      <t>ジョウキョウ</t>
    </rPh>
    <phoneticPr fontId="2"/>
  </si>
  <si>
    <t xml:space="preserve">    7</t>
    <phoneticPr fontId="15"/>
  </si>
  <si>
    <t xml:space="preserve">  令和 3 年　</t>
    <rPh sb="2" eb="4">
      <t>レイワ</t>
    </rPh>
    <rPh sb="7" eb="8">
      <t>ネン</t>
    </rPh>
    <phoneticPr fontId="15"/>
  </si>
  <si>
    <t>20～40㎥</t>
    <phoneticPr fontId="5"/>
  </si>
  <si>
    <t>40㎥以上</t>
    <phoneticPr fontId="5"/>
  </si>
  <si>
    <t>65㎜</t>
    <phoneticPr fontId="2"/>
  </si>
  <si>
    <t>防 火 水 槽</t>
    <phoneticPr fontId="5"/>
  </si>
  <si>
    <t>消火栓</t>
    <phoneticPr fontId="5"/>
  </si>
  <si>
    <t>区 分</t>
  </si>
  <si>
    <t>各年4月1日現在</t>
    <phoneticPr fontId="5"/>
  </si>
  <si>
    <t xml:space="preserve">１６－１１　消防水利施設の状況 </t>
    <rPh sb="6" eb="8">
      <t>ショウボウ</t>
    </rPh>
    <rPh sb="8" eb="10">
      <t>スイリ</t>
    </rPh>
    <rPh sb="10" eb="12">
      <t>シセツ</t>
    </rPh>
    <rPh sb="13" eb="15">
      <t>ジョウキョウ</t>
    </rPh>
    <phoneticPr fontId="2"/>
  </si>
  <si>
    <t>資料：消防本部総務課、消防課</t>
    <rPh sb="5" eb="7">
      <t>ホンブ</t>
    </rPh>
    <rPh sb="7" eb="9">
      <t>ソウム</t>
    </rPh>
    <rPh sb="9" eb="10">
      <t>カ</t>
    </rPh>
    <rPh sb="11" eb="13">
      <t>ショウボウ</t>
    </rPh>
    <rPh sb="13" eb="14">
      <t>カ</t>
    </rPh>
    <phoneticPr fontId="2"/>
  </si>
  <si>
    <t>※ 本…消防本部　　団…消防団</t>
    <phoneticPr fontId="2"/>
  </si>
  <si>
    <t xml:space="preserve">    7</t>
    <phoneticPr fontId="2"/>
  </si>
  <si>
    <t xml:space="preserve"> 　令和 3 年　</t>
    <rPh sb="2" eb="4">
      <t>レイワ</t>
    </rPh>
    <rPh sb="7" eb="8">
      <t>ネン</t>
    </rPh>
    <phoneticPr fontId="15"/>
  </si>
  <si>
    <t>団</t>
  </si>
  <si>
    <t>本</t>
  </si>
  <si>
    <t xml:space="preserve"> そ の 他</t>
  </si>
  <si>
    <t>その他の
消防車</t>
    <phoneticPr fontId="5"/>
  </si>
  <si>
    <t>救助工作車</t>
    <phoneticPr fontId="5"/>
  </si>
  <si>
    <t>指 令 車</t>
    <phoneticPr fontId="5"/>
  </si>
  <si>
    <t>救急自動車</t>
    <phoneticPr fontId="5"/>
  </si>
  <si>
    <t>化学消防車</t>
    <phoneticPr fontId="5"/>
  </si>
  <si>
    <t>はしご付
消防車</t>
    <phoneticPr fontId="5"/>
  </si>
  <si>
    <t>屈折はしご付
ポンプ車</t>
    <phoneticPr fontId="15"/>
  </si>
  <si>
    <t>小型動力
ポンプ</t>
    <phoneticPr fontId="5"/>
  </si>
  <si>
    <t>水槽付
ポンプ車</t>
    <phoneticPr fontId="5"/>
  </si>
  <si>
    <t>消防ポンプ
自動車</t>
    <phoneticPr fontId="5"/>
  </si>
  <si>
    <t>　　各年4月1日現在</t>
    <phoneticPr fontId="15"/>
  </si>
  <si>
    <t xml:space="preserve">１６－１０　消防ポンプ自動車等の保有状況 </t>
    <rPh sb="6" eb="8">
      <t>ショウボウ</t>
    </rPh>
    <rPh sb="11" eb="13">
      <t>ジドウ</t>
    </rPh>
    <rPh sb="13" eb="14">
      <t>シャ</t>
    </rPh>
    <rPh sb="14" eb="15">
      <t>トウ</t>
    </rPh>
    <rPh sb="16" eb="18">
      <t>ホユウ</t>
    </rPh>
    <rPh sb="18" eb="20">
      <t>ジョウキョウ</t>
    </rPh>
    <phoneticPr fontId="2"/>
  </si>
  <si>
    <t>資料：消防本部消防課</t>
    <rPh sb="7" eb="9">
      <t>ショウボウ</t>
    </rPh>
    <rPh sb="9" eb="10">
      <t>カ</t>
    </rPh>
    <phoneticPr fontId="2"/>
  </si>
  <si>
    <t>搬送
人員</t>
    <phoneticPr fontId="2"/>
  </si>
  <si>
    <t>出場
件数</t>
    <phoneticPr fontId="2"/>
  </si>
  <si>
    <t>不搬送</t>
  </si>
  <si>
    <t>急　　病</t>
    <phoneticPr fontId="5"/>
  </si>
  <si>
    <t>自損事故</t>
    <phoneticPr fontId="5"/>
  </si>
  <si>
    <t>加害事故</t>
    <phoneticPr fontId="5"/>
  </si>
  <si>
    <t>一般負傷</t>
    <phoneticPr fontId="5"/>
  </si>
  <si>
    <t>運動競技</t>
    <phoneticPr fontId="5"/>
  </si>
  <si>
    <t>労働災害</t>
    <phoneticPr fontId="5"/>
  </si>
  <si>
    <t>交通事故</t>
    <phoneticPr fontId="5"/>
  </si>
  <si>
    <t xml:space="preserve"> 6</t>
    <phoneticPr fontId="15"/>
  </si>
  <si>
    <t xml:space="preserve"> 5</t>
    <phoneticPr fontId="2"/>
  </si>
  <si>
    <t xml:space="preserve"> 4</t>
    <phoneticPr fontId="2"/>
  </si>
  <si>
    <t xml:space="preserve"> 3</t>
    <phoneticPr fontId="2"/>
  </si>
  <si>
    <t>令和2年 　</t>
    <rPh sb="0" eb="2">
      <t>レイワ</t>
    </rPh>
    <rPh sb="3" eb="4">
      <t>ネン</t>
    </rPh>
    <phoneticPr fontId="15"/>
  </si>
  <si>
    <t>搬送
人員</t>
    <phoneticPr fontId="5"/>
  </si>
  <si>
    <t>出場
件数</t>
    <phoneticPr fontId="5"/>
  </si>
  <si>
    <t>水難事故</t>
    <phoneticPr fontId="5"/>
  </si>
  <si>
    <t>自然災害</t>
    <phoneticPr fontId="5"/>
  </si>
  <si>
    <t>火災事故</t>
    <phoneticPr fontId="5"/>
  </si>
  <si>
    <t>１６－１７　救急活動状況</t>
    <rPh sb="6" eb="8">
      <t>キュウキュウ</t>
    </rPh>
    <rPh sb="8" eb="10">
      <t>カツドウ</t>
    </rPh>
    <rPh sb="10" eb="12">
      <t>ジョウキョウ</t>
    </rPh>
    <phoneticPr fontId="2"/>
  </si>
  <si>
    <t>機 能 別 団 員</t>
    <rPh sb="0" eb="1">
      <t>キ</t>
    </rPh>
    <rPh sb="2" eb="3">
      <t>ノウ</t>
    </rPh>
    <rPh sb="4" eb="5">
      <t>ベツ</t>
    </rPh>
    <rPh sb="6" eb="7">
      <t>ダン</t>
    </rPh>
    <rPh sb="8" eb="9">
      <t>イン</t>
    </rPh>
    <phoneticPr fontId="2"/>
  </si>
  <si>
    <t>女性分団</t>
    <rPh sb="0" eb="2">
      <t>ジョセイ</t>
    </rPh>
    <rPh sb="2" eb="4">
      <t>ブンダン</t>
    </rPh>
    <phoneticPr fontId="2"/>
  </si>
  <si>
    <t>音楽隊分団</t>
    <phoneticPr fontId="2"/>
  </si>
  <si>
    <t>第８分団</t>
  </si>
  <si>
    <t>第７分団</t>
  </si>
  <si>
    <t>第６分団</t>
  </si>
  <si>
    <t>第５分団</t>
  </si>
  <si>
    <t>第４分団</t>
  </si>
  <si>
    <t>第３分団</t>
  </si>
  <si>
    <t>第２分団</t>
  </si>
  <si>
    <t>第１分団</t>
  </si>
  <si>
    <t>団本部</t>
    <rPh sb="0" eb="1">
      <t>ダン</t>
    </rPh>
    <phoneticPr fontId="5"/>
  </si>
  <si>
    <t>現　　員</t>
  </si>
  <si>
    <t>定　　員</t>
  </si>
  <si>
    <t>団 員</t>
  </si>
  <si>
    <t>班 長</t>
  </si>
  <si>
    <t>部 長</t>
  </si>
  <si>
    <t>副分団長</t>
  </si>
  <si>
    <t>分団長</t>
  </si>
  <si>
    <t>副団長</t>
  </si>
  <si>
    <t>団 長</t>
  </si>
  <si>
    <t>令和7年4月1日現在</t>
    <rPh sb="0" eb="2">
      <t>レイワ</t>
    </rPh>
    <rPh sb="3" eb="4">
      <t>ネン</t>
    </rPh>
    <rPh sb="7" eb="8">
      <t>ニチ</t>
    </rPh>
    <phoneticPr fontId="5"/>
  </si>
  <si>
    <t xml:space="preserve">１６－９　消防団の編成 </t>
    <rPh sb="5" eb="8">
      <t>ショウボウダン</t>
    </rPh>
    <rPh sb="9" eb="11">
      <t>ヘンセイ</t>
    </rPh>
    <phoneticPr fontId="2"/>
  </si>
  <si>
    <t xml:space="preserve">- 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</si>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</sst>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_);[Red]\(#,##0\)"/>
  </numFmts>
  <fonts count="25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ＡＲ丸ゴシック体Ｍ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2" borderId="0"/>
    <xf numFmtId="0" fontId="13" fillId="0" borderId="0"/>
    <xf numFmtId="38" fontId="9" fillId="0" borderId="0" applyFont="0" applyFill="0" applyBorder="0" applyAlignment="0" applyProtection="0">
      <alignment vertical="center"/>
    </xf>
    <xf numFmtId="1" fontId="3" fillId="2" borderId="0"/>
    <xf numFmtId="0" fontId="9" fillId="0" borderId="0"/>
  </cellStyleXfs>
  <cellXfs count="20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0" fontId="6" fillId="0" borderId="0" xfId="0" applyFont="1">
      <alignment vertical="center"/>
    </xf>
    <xf numFmtId="49" fontId="7" fillId="0" borderId="11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49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0" fillId="0" borderId="0" xfId="0" applyNumberForma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0" xfId="0" applyNumberFormat="1" applyFont="1">
      <alignment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7" fillId="0" borderId="12" xfId="1" applyFont="1" applyFill="1" applyBorder="1" applyAlignment="1">
      <alignment vertical="center"/>
    </xf>
    <xf numFmtId="3" fontId="7" fillId="0" borderId="12" xfId="1" applyNumberFormat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38" fontId="4" fillId="0" borderId="0" xfId="3" applyFont="1" applyFill="1" applyAlignment="1">
      <alignment vertical="center"/>
    </xf>
    <xf numFmtId="177" fontId="7" fillId="0" borderId="12" xfId="2" applyNumberFormat="1" applyFont="1" applyBorder="1" applyAlignment="1">
      <alignment horizontal="right" vertical="center"/>
    </xf>
    <xf numFmtId="176" fontId="7" fillId="0" borderId="12" xfId="2" applyNumberFormat="1" applyFont="1" applyBorder="1" applyAlignment="1">
      <alignment horizontal="right" vertical="center"/>
    </xf>
    <xf numFmtId="177" fontId="4" fillId="0" borderId="0" xfId="2" applyNumberFormat="1" applyFont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49" fontId="4" fillId="0" borderId="9" xfId="2" applyNumberFormat="1" applyFont="1" applyBorder="1" applyAlignment="1">
      <alignment horizontal="center" vertical="center"/>
    </xf>
    <xf numFmtId="38" fontId="6" fillId="0" borderId="14" xfId="3" applyFont="1" applyFill="1" applyBorder="1" applyAlignment="1">
      <alignment horizontal="center" vertical="center" wrapText="1"/>
    </xf>
    <xf numFmtId="38" fontId="6" fillId="0" borderId="15" xfId="3" applyFont="1" applyFill="1" applyBorder="1" applyAlignment="1">
      <alignment horizontal="center" vertical="center" wrapText="1"/>
    </xf>
    <xf numFmtId="38" fontId="4" fillId="0" borderId="15" xfId="3" applyFont="1" applyFill="1" applyBorder="1" applyAlignment="1">
      <alignment horizontal="center" vertical="center" wrapText="1"/>
    </xf>
    <xf numFmtId="38" fontId="4" fillId="0" borderId="16" xfId="3" applyFont="1" applyFill="1" applyBorder="1" applyAlignment="1">
      <alignment horizontal="center" vertical="center" wrapText="1"/>
    </xf>
    <xf numFmtId="176" fontId="7" fillId="0" borderId="12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center" vertical="center" wrapText="1"/>
    </xf>
    <xf numFmtId="38" fontId="14" fillId="0" borderId="15" xfId="3" applyFont="1" applyFill="1" applyBorder="1" applyAlignment="1">
      <alignment horizontal="center" vertical="center" wrapText="1"/>
    </xf>
    <xf numFmtId="38" fontId="4" fillId="0" borderId="0" xfId="3" applyFont="1" applyFill="1" applyAlignment="1">
      <alignment horizontal="right" vertical="center"/>
    </xf>
    <xf numFmtId="38" fontId="4" fillId="0" borderId="0" xfId="3" applyFont="1" applyFill="1" applyAlignment="1">
      <alignment horizontal="right"/>
    </xf>
    <xf numFmtId="0" fontId="1" fillId="0" borderId="0" xfId="0" applyFont="1">
      <alignment vertical="center"/>
    </xf>
    <xf numFmtId="178" fontId="7" fillId="0" borderId="12" xfId="1" applyNumberFormat="1" applyFont="1" applyFill="1" applyBorder="1" applyAlignment="1">
      <alignment vertical="center"/>
    </xf>
    <xf numFmtId="178" fontId="7" fillId="0" borderId="12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Alignment="1">
      <alignment vertical="center"/>
    </xf>
    <xf numFmtId="178" fontId="4" fillId="0" borderId="0" xfId="1" applyNumberFormat="1" applyFont="1" applyFill="1" applyAlignment="1">
      <alignment horizontal="right" vertical="center"/>
    </xf>
    <xf numFmtId="49" fontId="1" fillId="0" borderId="0" xfId="1" applyNumberFormat="1" applyFont="1" applyFill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7" fillId="0" borderId="12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9" fillId="0" borderId="0" xfId="0" applyFont="1">
      <alignment vertical="center"/>
    </xf>
    <xf numFmtId="0" fontId="10" fillId="0" borderId="21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/>
    </xf>
    <xf numFmtId="0" fontId="16" fillId="0" borderId="0" xfId="0" applyFo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horizontal="center" vertical="center"/>
    </xf>
    <xf numFmtId="0" fontId="17" fillId="0" borderId="0" xfId="1" applyFont="1" applyFill="1" applyAlignment="1">
      <alignment vertical="center"/>
    </xf>
    <xf numFmtId="49" fontId="17" fillId="0" borderId="0" xfId="1" applyNumberFormat="1" applyFont="1" applyFill="1" applyAlignment="1">
      <alignment vertical="center"/>
    </xf>
    <xf numFmtId="49" fontId="7" fillId="0" borderId="25" xfId="1" applyNumberFormat="1" applyFont="1" applyFill="1" applyBorder="1" applyAlignment="1">
      <alignment horizontal="center" vertical="center"/>
    </xf>
    <xf numFmtId="1" fontId="7" fillId="0" borderId="0" xfId="4" applyFont="1" applyFill="1" applyAlignment="1">
      <alignment vertical="center"/>
    </xf>
    <xf numFmtId="176" fontId="7" fillId="0" borderId="0" xfId="4" applyNumberFormat="1" applyFont="1" applyFill="1" applyAlignment="1">
      <alignment horizontal="right" vertical="center"/>
    </xf>
    <xf numFmtId="176" fontId="7" fillId="0" borderId="12" xfId="4" applyNumberFormat="1" applyFont="1" applyFill="1" applyBorder="1" applyAlignment="1">
      <alignment horizontal="right" vertical="center"/>
    </xf>
    <xf numFmtId="49" fontId="7" fillId="0" borderId="11" xfId="4" applyNumberFormat="1" applyFont="1" applyFill="1" applyBorder="1" applyAlignment="1">
      <alignment horizontal="center" vertical="center"/>
    </xf>
    <xf numFmtId="1" fontId="4" fillId="0" borderId="0" xfId="4" applyFont="1" applyFill="1" applyAlignment="1">
      <alignment vertical="center"/>
    </xf>
    <xf numFmtId="176" fontId="4" fillId="0" borderId="0" xfId="4" applyNumberFormat="1" applyFont="1" applyFill="1" applyAlignment="1">
      <alignment horizontal="right" vertical="center"/>
    </xf>
    <xf numFmtId="49" fontId="4" fillId="0" borderId="9" xfId="4" applyNumberFormat="1" applyFont="1" applyFill="1" applyBorder="1" applyAlignment="1">
      <alignment horizontal="center" vertical="center"/>
    </xf>
    <xf numFmtId="49" fontId="4" fillId="0" borderId="13" xfId="4" applyNumberFormat="1" applyFont="1" applyFill="1" applyBorder="1" applyAlignment="1">
      <alignment horizontal="center" vertical="center"/>
    </xf>
    <xf numFmtId="1" fontId="3" fillId="0" borderId="0" xfId="4" applyFill="1" applyAlignment="1">
      <alignment vertical="center"/>
    </xf>
    <xf numFmtId="1" fontId="18" fillId="0" borderId="3" xfId="4" applyFont="1" applyFill="1" applyBorder="1" applyAlignment="1">
      <alignment horizontal="center" vertical="center" wrapText="1"/>
    </xf>
    <xf numFmtId="1" fontId="18" fillId="0" borderId="3" xfId="4" applyFont="1" applyFill="1" applyBorder="1" applyAlignment="1">
      <alignment horizontal="center" vertical="center" shrinkToFit="1"/>
    </xf>
    <xf numFmtId="1" fontId="18" fillId="0" borderId="2" xfId="4" applyFont="1" applyFill="1" applyBorder="1" applyAlignment="1">
      <alignment horizontal="center" vertical="center" wrapText="1"/>
    </xf>
    <xf numFmtId="49" fontId="10" fillId="0" borderId="3" xfId="4" applyNumberFormat="1" applyFont="1" applyFill="1" applyBorder="1" applyAlignment="1">
      <alignment horizontal="center" vertical="center" wrapText="1"/>
    </xf>
    <xf numFmtId="49" fontId="4" fillId="0" borderId="0" xfId="4" applyNumberFormat="1" applyFont="1" applyFill="1" applyAlignment="1">
      <alignment vertical="center"/>
    </xf>
    <xf numFmtId="1" fontId="10" fillId="0" borderId="24" xfId="4" applyFont="1" applyFill="1" applyBorder="1" applyAlignment="1">
      <alignment horizontal="center" vertical="center" shrinkToFit="1"/>
    </xf>
    <xf numFmtId="1" fontId="10" fillId="0" borderId="3" xfId="4" applyFont="1" applyFill="1" applyBorder="1" applyAlignment="1">
      <alignment horizontal="center" vertical="center" wrapText="1"/>
    </xf>
    <xf numFmtId="1" fontId="10" fillId="0" borderId="3" xfId="4" applyFont="1" applyFill="1" applyBorder="1" applyAlignment="1">
      <alignment horizontal="center" vertical="center" shrinkToFit="1"/>
    </xf>
    <xf numFmtId="1" fontId="10" fillId="0" borderId="2" xfId="4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9" fillId="0" borderId="0" xfId="4" applyNumberFormat="1" applyFont="1" applyFill="1" applyAlignment="1">
      <alignment horizontal="right" vertical="center"/>
    </xf>
    <xf numFmtId="176" fontId="20" fillId="0" borderId="0" xfId="4" applyNumberFormat="1" applyFont="1" applyFill="1" applyAlignment="1">
      <alignment horizontal="right" vertical="center"/>
    </xf>
    <xf numFmtId="176" fontId="3" fillId="0" borderId="0" xfId="4" applyNumberFormat="1" applyFill="1" applyAlignment="1">
      <alignment horizontal="right" vertical="center"/>
    </xf>
    <xf numFmtId="49" fontId="7" fillId="0" borderId="26" xfId="4" applyNumberFormat="1" applyFont="1" applyFill="1" applyBorder="1" applyAlignment="1">
      <alignment horizontal="center" vertical="center"/>
    </xf>
    <xf numFmtId="49" fontId="7" fillId="0" borderId="0" xfId="4" applyNumberFormat="1" applyFont="1" applyFill="1" applyAlignment="1">
      <alignment horizontal="center" vertical="center"/>
    </xf>
    <xf numFmtId="49" fontId="4" fillId="0" borderId="0" xfId="4" applyNumberFormat="1" applyFont="1" applyFill="1" applyAlignment="1">
      <alignment horizontal="right" vertical="center"/>
    </xf>
    <xf numFmtId="176" fontId="8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4" fillId="0" borderId="23" xfId="4" applyNumberFormat="1" applyFont="1" applyFill="1" applyBorder="1" applyAlignment="1">
      <alignment horizontal="right" vertical="center"/>
    </xf>
    <xf numFmtId="1" fontId="10" fillId="0" borderId="24" xfId="4" applyFont="1" applyFill="1" applyBorder="1" applyAlignment="1">
      <alignment horizontal="center" vertical="center" wrapText="1"/>
    </xf>
    <xf numFmtId="49" fontId="1" fillId="0" borderId="0" xfId="4" applyNumberFormat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>
      <alignment vertical="center"/>
    </xf>
    <xf numFmtId="0" fontId="4" fillId="0" borderId="2" xfId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vertical="center"/>
    </xf>
    <xf numFmtId="176" fontId="7" fillId="3" borderId="12" xfId="1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176" fontId="3" fillId="0" borderId="0" xfId="1" applyNumberFormat="1" applyFill="1" applyAlignment="1">
      <alignment horizontal="right" vertical="center"/>
    </xf>
    <xf numFmtId="0" fontId="4" fillId="0" borderId="6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176" fontId="23" fillId="3" borderId="12" xfId="1" applyNumberFormat="1" applyFont="1" applyFill="1" applyBorder="1" applyAlignment="1">
      <alignment horizontal="right" vertical="center"/>
    </xf>
    <xf numFmtId="49" fontId="23" fillId="3" borderId="12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0" fontId="11" fillId="0" borderId="7" xfId="1" applyFont="1" applyFill="1" applyBorder="1" applyAlignment="1">
      <alignment horizontal="center" vertical="center" shrinkToFit="1"/>
    </xf>
    <xf numFmtId="49" fontId="4" fillId="0" borderId="0" xfId="1" applyNumberFormat="1" applyFont="1" applyFill="1" applyAlignment="1">
      <alignment horizontal="center" vertical="center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6" xfId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/>
    </xf>
    <xf numFmtId="176" fontId="7" fillId="0" borderId="11" xfId="1" applyNumberFormat="1" applyFont="1" applyFill="1" applyBorder="1" applyAlignment="1">
      <alignment horizontal="right" vertical="center"/>
    </xf>
    <xf numFmtId="49" fontId="7" fillId="0" borderId="11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Fill="1" applyBorder="1" applyAlignment="1">
      <alignment horizontal="right" vertical="center"/>
    </xf>
    <xf numFmtId="49" fontId="4" fillId="0" borderId="9" xfId="1" applyNumberFormat="1" applyFont="1" applyFill="1" applyBorder="1" applyAlignment="1">
      <alignment horizontal="center" vertical="center" shrinkToFit="1"/>
    </xf>
    <xf numFmtId="176" fontId="4" fillId="0" borderId="36" xfId="1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horizontal="center" vertical="center" wrapText="1"/>
    </xf>
    <xf numFmtId="176" fontId="7" fillId="0" borderId="37" xfId="1" applyNumberFormat="1" applyFont="1" applyFill="1" applyBorder="1" applyAlignment="1">
      <alignment horizontal="right" vertical="center"/>
    </xf>
    <xf numFmtId="176" fontId="7" fillId="0" borderId="38" xfId="1" applyNumberFormat="1" applyFont="1" applyFill="1" applyBorder="1" applyAlignment="1">
      <alignment horizontal="right" vertical="center"/>
    </xf>
    <xf numFmtId="176" fontId="7" fillId="0" borderId="38" xfId="1" applyNumberFormat="1" applyFont="1" applyFill="1" applyBorder="1" applyAlignment="1">
      <alignment horizontal="right" vertical="center" shrinkToFit="1"/>
    </xf>
    <xf numFmtId="176" fontId="7" fillId="0" borderId="37" xfId="1" applyNumberFormat="1" applyFont="1" applyFill="1" applyBorder="1" applyAlignment="1">
      <alignment horizontal="right" vertical="center" shrinkToFit="1"/>
    </xf>
    <xf numFmtId="49" fontId="7" fillId="0" borderId="38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6" fontId="3" fillId="0" borderId="9" xfId="1" applyNumberFormat="1" applyFill="1" applyBorder="1" applyAlignment="1">
      <alignment horizontal="right" vertical="center"/>
    </xf>
    <xf numFmtId="176" fontId="3" fillId="0" borderId="9" xfId="1" applyNumberFormat="1" applyFill="1" applyBorder="1" applyAlignment="1">
      <alignment horizontal="right" vertical="center" shrinkToFit="1"/>
    </xf>
    <xf numFmtId="176" fontId="3" fillId="0" borderId="0" xfId="1" applyNumberFormat="1" applyFill="1" applyAlignment="1">
      <alignment horizontal="right" vertical="center" shrinkToFit="1"/>
    </xf>
    <xf numFmtId="176" fontId="4" fillId="0" borderId="36" xfId="1" applyNumberFormat="1" applyFont="1" applyFill="1" applyBorder="1" applyAlignment="1">
      <alignment horizontal="right" vertical="center" shrinkToFit="1"/>
    </xf>
    <xf numFmtId="0" fontId="10" fillId="0" borderId="7" xfId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39" xfId="1" applyFont="1" applyFill="1" applyBorder="1" applyAlignment="1">
      <alignment horizontal="center" vertical="center" wrapText="1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vertical="center"/>
    </xf>
    <xf numFmtId="0" fontId="4" fillId="0" borderId="38" xfId="5" applyFont="1" applyBorder="1" applyAlignment="1">
      <alignment horizontal="distributed" vertical="center"/>
    </xf>
    <xf numFmtId="0" fontId="4" fillId="0" borderId="9" xfId="5" applyFont="1" applyBorder="1" applyAlignment="1">
      <alignment horizontal="distributed" vertical="center"/>
    </xf>
    <xf numFmtId="0" fontId="4" fillId="0" borderId="42" xfId="5" applyFont="1" applyBorder="1" applyAlignment="1">
      <alignment horizontal="distributed" vertical="center"/>
    </xf>
    <xf numFmtId="0" fontId="4" fillId="0" borderId="18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 shrinkToFit="1"/>
    </xf>
    <xf numFmtId="0" fontId="4" fillId="0" borderId="20" xfId="5" applyFont="1" applyBorder="1" applyAlignment="1">
      <alignment horizontal="center" vertical="center"/>
    </xf>
    <xf numFmtId="0" fontId="4" fillId="0" borderId="0" xfId="5" applyFont="1" applyAlignment="1">
      <alignment horizontal="right"/>
    </xf>
    <xf numFmtId="0" fontId="1" fillId="0" borderId="0" xfId="5" applyFont="1" applyAlignment="1">
      <alignment vertical="center"/>
    </xf>
    <xf numFmtId="49" fontId="7" fillId="0" borderId="38" xfId="1" applyNumberFormat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vertical="center"/>
    </xf>
    <xf numFmtId="1" fontId="10" fillId="0" borderId="0" xfId="4" applyFont="1" applyFill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38" fontId="4" fillId="0" borderId="20" xfId="3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/>
    </xf>
    <xf numFmtId="38" fontId="4" fillId="0" borderId="19" xfId="3" applyFont="1" applyFill="1" applyBorder="1" applyAlignment="1">
      <alignment horizontal="center" vertical="center"/>
    </xf>
    <xf numFmtId="38" fontId="4" fillId="0" borderId="18" xfId="3" applyFont="1" applyFill="1" applyBorder="1" applyAlignment="1">
      <alignment horizontal="center" vertical="center"/>
    </xf>
    <xf numFmtId="38" fontId="4" fillId="0" borderId="20" xfId="3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3" fillId="0" borderId="31" xfId="1" applyFill="1" applyBorder="1" applyAlignment="1">
      <alignment horizontal="left" vertical="center"/>
    </xf>
    <xf numFmtId="49" fontId="10" fillId="0" borderId="33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5" xfId="1" applyNumberFormat="1" applyFont="1" applyFill="1" applyBorder="1" applyAlignment="1">
      <alignment horizontal="center" vertical="center" shrinkToFit="1"/>
    </xf>
    <xf numFmtId="0" fontId="10" fillId="0" borderId="32" xfId="1" applyFont="1" applyFill="1" applyBorder="1" applyAlignment="1">
      <alignment horizontal="center" vertical="center" shrinkToFit="1"/>
    </xf>
    <xf numFmtId="0" fontId="4" fillId="0" borderId="31" xfId="1" applyFont="1" applyFill="1" applyBorder="1" applyAlignment="1">
      <alignment horizontal="center" vertical="center" shrinkToFit="1"/>
    </xf>
    <xf numFmtId="0" fontId="4" fillId="0" borderId="30" xfId="1" applyFont="1" applyFill="1" applyBorder="1" applyAlignment="1">
      <alignment horizontal="center" vertical="center" shrinkToFit="1"/>
    </xf>
    <xf numFmtId="0" fontId="4" fillId="0" borderId="29" xfId="1" applyFont="1" applyFill="1" applyBorder="1" applyAlignment="1">
      <alignment horizontal="center" vertical="center" shrinkToFit="1"/>
    </xf>
    <xf numFmtId="49" fontId="10" fillId="0" borderId="1" xfId="1" applyNumberFormat="1" applyFont="1" applyFill="1" applyBorder="1" applyAlignment="1">
      <alignment horizontal="center" vertical="center" shrinkToFit="1"/>
    </xf>
    <xf numFmtId="0" fontId="10" fillId="0" borderId="35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10" fillId="0" borderId="34" xfId="1" applyFont="1" applyFill="1" applyBorder="1" applyAlignment="1">
      <alignment horizontal="center" vertical="center" shrinkToFit="1"/>
    </xf>
    <xf numFmtId="0" fontId="10" fillId="0" borderId="35" xfId="1" applyFont="1" applyFill="1" applyBorder="1" applyAlignment="1">
      <alignment horizontal="center" vertical="center" wrapText="1" shrinkToFit="1"/>
    </xf>
    <xf numFmtId="0" fontId="10" fillId="0" borderId="30" xfId="1" applyFont="1" applyFill="1" applyBorder="1" applyAlignment="1">
      <alignment horizontal="center" vertical="center" shrinkToFit="1"/>
    </xf>
    <xf numFmtId="0" fontId="10" fillId="0" borderId="29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1" fontId="4" fillId="0" borderId="26" xfId="4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4" fillId="0" borderId="41" xfId="5" applyFont="1" applyBorder="1" applyAlignment="1">
      <alignment horizontal="right" vertical="center"/>
    </xf>
    <xf numFmtId="0" fontId="4" fillId="0" borderId="40" xfId="5" applyFont="1" applyBorder="1" applyAlignment="1">
      <alignment horizontal="right" vertical="center"/>
    </xf>
    <xf numFmtId="0" fontId="4" fillId="0" borderId="10" xfId="5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4" fillId="0" borderId="37" xfId="5" applyFont="1" applyBorder="1" applyAlignment="1">
      <alignment horizontal="right" vertical="center"/>
    </xf>
  </cellXfs>
  <cellStyles count="6">
    <cellStyle name="桁区切り 2" xfId="3" xr:uid="{A09894A2-FD02-449A-97E2-62883D694944}"/>
    <cellStyle name="標準" xfId="0" builtinId="0"/>
    <cellStyle name="標準_Book1_1609消防団（消防）" xfId="5" xr:uid="{F1547D02-BA03-4726-BB1F-13D6C2975D43}"/>
    <cellStyle name="標準_Sheet1" xfId="1" xr:uid="{00000000-0005-0000-0000-000001000000}"/>
    <cellStyle name="標準_Sheet1 2 2 2" xfId="2" xr:uid="{1FC007B2-15D2-445E-97E5-CF05490E93B4}"/>
    <cellStyle name="標準_Sheet1 3 5" xfId="4" xr:uid="{387E64D7-A588-4AE6-BACB-A58704E47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view="pageBreakPreview" zoomScaleNormal="100" zoomScaleSheetLayoutView="100" workbookViewId="0"/>
  </sheetViews>
  <sheetFormatPr defaultRowHeight="13.2"/>
  <cols>
    <col min="1" max="1" width="12.33203125" style="14" customWidth="1"/>
    <col min="2" max="15" width="8.77734375" customWidth="1"/>
  </cols>
  <sheetData>
    <row r="1" spans="1:15" ht="29.25" customHeight="1" thickBot="1">
      <c r="A1" s="1" t="s">
        <v>0</v>
      </c>
    </row>
    <row r="2" spans="1:15" ht="17.25" customHeight="1">
      <c r="A2" s="159" t="s">
        <v>1</v>
      </c>
      <c r="B2" s="157" t="s">
        <v>2</v>
      </c>
      <c r="C2" s="161"/>
      <c r="D2" s="157" t="s">
        <v>3</v>
      </c>
      <c r="E2" s="161"/>
      <c r="F2" s="157" t="s">
        <v>4</v>
      </c>
      <c r="G2" s="161"/>
      <c r="H2" s="157" t="s">
        <v>5</v>
      </c>
      <c r="I2" s="158"/>
    </row>
    <row r="3" spans="1:15" ht="17.25" customHeight="1">
      <c r="A3" s="160"/>
      <c r="B3" s="2" t="s">
        <v>6</v>
      </c>
      <c r="C3" s="2" t="s">
        <v>7</v>
      </c>
      <c r="D3" s="2" t="s">
        <v>6</v>
      </c>
      <c r="E3" s="2" t="s">
        <v>7</v>
      </c>
      <c r="F3" s="2" t="s">
        <v>6</v>
      </c>
      <c r="G3" s="2" t="s">
        <v>7</v>
      </c>
      <c r="H3" s="3" t="s">
        <v>6</v>
      </c>
      <c r="I3" s="4" t="s">
        <v>7</v>
      </c>
    </row>
    <row r="4" spans="1:15" ht="17.25" customHeight="1">
      <c r="A4" s="5" t="s">
        <v>14</v>
      </c>
      <c r="B4" s="6">
        <v>973</v>
      </c>
      <c r="C4" s="7">
        <v>442</v>
      </c>
      <c r="D4" s="7">
        <v>2</v>
      </c>
      <c r="E4" s="7">
        <v>1</v>
      </c>
      <c r="F4" s="7">
        <v>104</v>
      </c>
      <c r="G4" s="7">
        <v>95</v>
      </c>
      <c r="H4" s="7">
        <v>611</v>
      </c>
      <c r="I4" s="7">
        <v>229</v>
      </c>
    </row>
    <row r="5" spans="1:15" ht="17.25" customHeight="1">
      <c r="A5" s="5" t="s">
        <v>15</v>
      </c>
      <c r="B5" s="6">
        <v>837</v>
      </c>
      <c r="C5" s="7">
        <v>464</v>
      </c>
      <c r="D5" s="7">
        <v>6</v>
      </c>
      <c r="E5" s="7">
        <v>5</v>
      </c>
      <c r="F5" s="7">
        <v>88</v>
      </c>
      <c r="G5" s="7">
        <v>82</v>
      </c>
      <c r="H5" s="7">
        <v>558</v>
      </c>
      <c r="I5" s="7">
        <v>302</v>
      </c>
    </row>
    <row r="6" spans="1:15" s="8" customFormat="1" ht="17.25" customHeight="1">
      <c r="A6" s="5" t="s">
        <v>9</v>
      </c>
      <c r="B6" s="6">
        <v>789</v>
      </c>
      <c r="C6" s="7">
        <v>267</v>
      </c>
      <c r="D6" s="7">
        <v>2</v>
      </c>
      <c r="E6" s="7">
        <v>3</v>
      </c>
      <c r="F6" s="7">
        <v>91</v>
      </c>
      <c r="G6" s="7">
        <v>75</v>
      </c>
      <c r="H6" s="7">
        <v>517</v>
      </c>
      <c r="I6" s="7">
        <v>143</v>
      </c>
    </row>
    <row r="7" spans="1:15" ht="17.25" customHeight="1">
      <c r="A7" s="5" t="s">
        <v>16</v>
      </c>
      <c r="B7" s="7">
        <v>925</v>
      </c>
      <c r="C7" s="7">
        <v>288</v>
      </c>
      <c r="D7" s="7" t="s">
        <v>19</v>
      </c>
      <c r="E7" s="7" t="s">
        <v>19</v>
      </c>
      <c r="F7" s="7">
        <v>84</v>
      </c>
      <c r="G7" s="7">
        <v>73</v>
      </c>
      <c r="H7" s="7">
        <v>629</v>
      </c>
      <c r="I7" s="7">
        <v>154</v>
      </c>
    </row>
    <row r="8" spans="1:15" s="11" customFormat="1" ht="17.25" customHeight="1" thickBot="1">
      <c r="A8" s="9" t="s">
        <v>18</v>
      </c>
      <c r="B8" s="10">
        <v>1150</v>
      </c>
      <c r="C8" s="10">
        <v>336</v>
      </c>
      <c r="D8" s="10">
        <v>9</v>
      </c>
      <c r="E8" s="10">
        <v>7</v>
      </c>
      <c r="F8" s="10">
        <v>57</v>
      </c>
      <c r="G8" s="10">
        <v>44</v>
      </c>
      <c r="H8" s="10">
        <v>850</v>
      </c>
      <c r="I8" s="10">
        <v>203</v>
      </c>
    </row>
    <row r="9" spans="1:15" ht="17.2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7.25" customHeight="1" thickBot="1"/>
    <row r="11" spans="1:15" ht="17.25" customHeight="1">
      <c r="A11" s="159" t="s">
        <v>1</v>
      </c>
      <c r="B11" s="157" t="s">
        <v>10</v>
      </c>
      <c r="C11" s="161"/>
      <c r="D11" s="157" t="s">
        <v>11</v>
      </c>
      <c r="E11" s="161"/>
      <c r="F11" s="157" t="s">
        <v>12</v>
      </c>
      <c r="G11" s="158"/>
    </row>
    <row r="12" spans="1:15" ht="17.25" customHeight="1">
      <c r="A12" s="160"/>
      <c r="B12" s="2" t="s">
        <v>6</v>
      </c>
      <c r="C12" s="2" t="s">
        <v>7</v>
      </c>
      <c r="D12" s="2" t="s">
        <v>6</v>
      </c>
      <c r="E12" s="2" t="s">
        <v>7</v>
      </c>
      <c r="F12" s="2" t="s">
        <v>6</v>
      </c>
      <c r="G12" s="4" t="s">
        <v>7</v>
      </c>
    </row>
    <row r="13" spans="1:15" ht="17.25" customHeight="1">
      <c r="A13" s="5" t="s">
        <v>14</v>
      </c>
      <c r="B13" s="7">
        <v>74</v>
      </c>
      <c r="C13" s="7">
        <v>39</v>
      </c>
      <c r="D13" s="7">
        <v>8</v>
      </c>
      <c r="E13" s="7">
        <v>7</v>
      </c>
      <c r="F13" s="7">
        <v>175</v>
      </c>
      <c r="G13" s="7">
        <v>60</v>
      </c>
    </row>
    <row r="14" spans="1:15" ht="17.25" customHeight="1">
      <c r="A14" s="5" t="s">
        <v>8</v>
      </c>
      <c r="B14" s="7">
        <v>39</v>
      </c>
      <c r="C14" s="7">
        <v>36</v>
      </c>
      <c r="D14" s="7">
        <v>9</v>
      </c>
      <c r="E14" s="7">
        <v>10</v>
      </c>
      <c r="F14" s="7">
        <v>137</v>
      </c>
      <c r="G14" s="7">
        <v>29</v>
      </c>
    </row>
    <row r="15" spans="1:15" s="8" customFormat="1" ht="17.25" customHeight="1">
      <c r="A15" s="5" t="s">
        <v>9</v>
      </c>
      <c r="B15" s="7">
        <v>44</v>
      </c>
      <c r="C15" s="7">
        <v>28</v>
      </c>
      <c r="D15" s="7">
        <v>7</v>
      </c>
      <c r="E15" s="7">
        <v>3</v>
      </c>
      <c r="F15" s="7">
        <v>128</v>
      </c>
      <c r="G15" s="7">
        <v>15</v>
      </c>
    </row>
    <row r="16" spans="1:15" ht="17.25" customHeight="1">
      <c r="A16" s="5" t="s">
        <v>16</v>
      </c>
      <c r="B16" s="7">
        <v>66</v>
      </c>
      <c r="C16" s="7">
        <v>18</v>
      </c>
      <c r="D16" s="7">
        <v>11</v>
      </c>
      <c r="E16" s="7">
        <v>10</v>
      </c>
      <c r="F16" s="7">
        <v>135</v>
      </c>
      <c r="G16" s="7">
        <v>33</v>
      </c>
    </row>
    <row r="17" spans="1:15" ht="17.25" customHeight="1" thickBot="1">
      <c r="A17" s="9" t="s">
        <v>17</v>
      </c>
      <c r="B17" s="10">
        <v>74</v>
      </c>
      <c r="C17" s="10">
        <v>25</v>
      </c>
      <c r="D17" s="10">
        <v>14</v>
      </c>
      <c r="E17" s="10">
        <v>27</v>
      </c>
      <c r="F17" s="10">
        <v>146</v>
      </c>
      <c r="G17" s="10">
        <v>30</v>
      </c>
    </row>
    <row r="18" spans="1:15" ht="17.25" customHeight="1">
      <c r="A18" s="12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customHeight="1"/>
    <row r="20" spans="1:15" ht="15.75" customHeight="1"/>
    <row r="21" spans="1:15" ht="15.75" customHeight="1"/>
    <row r="22" spans="1:15" ht="15.75" customHeight="1"/>
    <row r="23" spans="1:15" ht="15.75" customHeight="1"/>
    <row r="24" spans="1:15" ht="15.75" customHeight="1"/>
    <row r="25" spans="1:15" ht="15.75" customHeight="1"/>
    <row r="26" spans="1:15" ht="15.75" customHeight="1"/>
    <row r="27" spans="1:15" ht="15.75" customHeight="1"/>
    <row r="28" spans="1:15" ht="15.75" customHeight="1"/>
    <row r="29" spans="1:15" ht="15.75" customHeight="1"/>
    <row r="30" spans="1:15" ht="15.75" customHeight="1"/>
    <row r="31" spans="1:15" ht="15.75" customHeight="1"/>
    <row r="32" spans="1:15" ht="15.75" customHeight="1"/>
  </sheetData>
  <mergeCells count="9">
    <mergeCell ref="H2:I2"/>
    <mergeCell ref="A11:A12"/>
    <mergeCell ref="B11:C11"/>
    <mergeCell ref="D11:E11"/>
    <mergeCell ref="F11:G11"/>
    <mergeCell ref="A2:A3"/>
    <mergeCell ref="B2:C2"/>
    <mergeCell ref="D2:E2"/>
    <mergeCell ref="F2:G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7CE1-DC1B-4390-AD49-66A219AA7B42}">
  <dimension ref="A1:U30"/>
  <sheetViews>
    <sheetView view="pageBreakPreview" zoomScaleNormal="100" zoomScaleSheetLayoutView="100" workbookViewId="0"/>
  </sheetViews>
  <sheetFormatPr defaultRowHeight="13.2"/>
  <cols>
    <col min="1" max="1" width="13.6640625" style="14" customWidth="1"/>
    <col min="2" max="11" width="7.21875" customWidth="1"/>
    <col min="12" max="21" width="6.88671875" customWidth="1"/>
  </cols>
  <sheetData>
    <row r="1" spans="1:21" ht="29.25" customHeight="1" thickBot="1">
      <c r="A1" s="52" t="s">
        <v>225</v>
      </c>
      <c r="B1" s="13"/>
      <c r="C1" s="13"/>
      <c r="D1" s="13"/>
      <c r="E1" s="13"/>
      <c r="F1" s="13"/>
      <c r="G1" s="13"/>
      <c r="H1" s="13"/>
      <c r="I1" s="13"/>
      <c r="J1" s="13"/>
      <c r="K1" s="62" t="s">
        <v>224</v>
      </c>
      <c r="L1" s="13"/>
      <c r="M1" s="13"/>
      <c r="N1" s="13"/>
      <c r="O1" s="13"/>
      <c r="P1" s="13"/>
      <c r="Q1" s="13"/>
      <c r="R1" s="13"/>
      <c r="S1" s="13"/>
      <c r="T1" s="13"/>
      <c r="U1" s="55"/>
    </row>
    <row r="2" spans="1:21" ht="17.25" customHeight="1">
      <c r="A2" s="177" t="s">
        <v>1</v>
      </c>
      <c r="B2" s="182" t="s">
        <v>223</v>
      </c>
      <c r="C2" s="185"/>
      <c r="D2" s="182" t="s">
        <v>222</v>
      </c>
      <c r="E2" s="185"/>
      <c r="F2" s="182" t="s">
        <v>221</v>
      </c>
      <c r="G2" s="185"/>
      <c r="H2" s="182" t="s">
        <v>220</v>
      </c>
      <c r="I2" s="185"/>
      <c r="J2" s="182" t="s">
        <v>219</v>
      </c>
      <c r="K2" s="181"/>
    </row>
    <row r="3" spans="1:21" ht="17.25" customHeight="1">
      <c r="A3" s="171"/>
      <c r="B3" s="183"/>
      <c r="C3" s="186"/>
      <c r="D3" s="183"/>
      <c r="E3" s="186"/>
      <c r="F3" s="183"/>
      <c r="G3" s="186"/>
      <c r="H3" s="183"/>
      <c r="I3" s="186"/>
      <c r="J3" s="183"/>
      <c r="K3" s="184"/>
    </row>
    <row r="4" spans="1:21" ht="17.25" customHeight="1">
      <c r="A4" s="172"/>
      <c r="B4" s="118" t="s">
        <v>212</v>
      </c>
      <c r="C4" s="118" t="s">
        <v>211</v>
      </c>
      <c r="D4" s="118" t="s">
        <v>212</v>
      </c>
      <c r="E4" s="118" t="s">
        <v>211</v>
      </c>
      <c r="F4" s="118" t="s">
        <v>212</v>
      </c>
      <c r="G4" s="118" t="s">
        <v>211</v>
      </c>
      <c r="H4" s="118" t="s">
        <v>212</v>
      </c>
      <c r="I4" s="118" t="s">
        <v>211</v>
      </c>
      <c r="J4" s="120" t="s">
        <v>212</v>
      </c>
      <c r="K4" s="117" t="s">
        <v>211</v>
      </c>
    </row>
    <row r="5" spans="1:21" s="11" customFormat="1" ht="17.25" customHeight="1">
      <c r="A5" s="5" t="s">
        <v>210</v>
      </c>
      <c r="B5" s="7">
        <v>4</v>
      </c>
      <c r="C5" s="7">
        <v>5</v>
      </c>
      <c r="D5" s="7">
        <v>7</v>
      </c>
      <c r="E5" s="7" t="s">
        <v>19</v>
      </c>
      <c r="F5" s="7" t="s">
        <v>19</v>
      </c>
      <c r="G5" s="7">
        <v>54</v>
      </c>
      <c r="H5" s="7" t="s">
        <v>19</v>
      </c>
      <c r="I5" s="7" t="s">
        <v>19</v>
      </c>
      <c r="J5" s="7">
        <v>1</v>
      </c>
      <c r="K5" s="7" t="s">
        <v>19</v>
      </c>
    </row>
    <row r="6" spans="1:21" s="8" customFormat="1" ht="17.25" customHeight="1">
      <c r="A6" s="5" t="s">
        <v>91</v>
      </c>
      <c r="B6" s="6">
        <v>4</v>
      </c>
      <c r="C6" s="7">
        <v>5</v>
      </c>
      <c r="D6" s="7">
        <v>7</v>
      </c>
      <c r="E6" s="7" t="s">
        <v>19</v>
      </c>
      <c r="F6" s="7" t="s">
        <v>19</v>
      </c>
      <c r="G6" s="7">
        <v>54</v>
      </c>
      <c r="H6" s="7" t="s">
        <v>19</v>
      </c>
      <c r="I6" s="7" t="s">
        <v>19</v>
      </c>
      <c r="J6" s="7">
        <v>1</v>
      </c>
      <c r="K6" s="7" t="s">
        <v>19</v>
      </c>
    </row>
    <row r="7" spans="1:21" s="8" customFormat="1" ht="17.25" customHeight="1">
      <c r="A7" s="5" t="s">
        <v>90</v>
      </c>
      <c r="B7" s="7">
        <v>4</v>
      </c>
      <c r="C7" s="7">
        <v>5</v>
      </c>
      <c r="D7" s="7">
        <v>7</v>
      </c>
      <c r="E7" s="7" t="s">
        <v>19</v>
      </c>
      <c r="F7" s="7" t="s">
        <v>19</v>
      </c>
      <c r="G7" s="7">
        <v>54</v>
      </c>
      <c r="H7" s="7" t="s">
        <v>19</v>
      </c>
      <c r="I7" s="7" t="s">
        <v>19</v>
      </c>
      <c r="J7" s="7">
        <v>1</v>
      </c>
      <c r="K7" s="7" t="s">
        <v>19</v>
      </c>
    </row>
    <row r="8" spans="1:21" s="8" customFormat="1" ht="17.25" customHeight="1">
      <c r="A8" s="5" t="s">
        <v>18</v>
      </c>
      <c r="B8" s="7">
        <v>4</v>
      </c>
      <c r="C8" s="7">
        <v>5</v>
      </c>
      <c r="D8" s="7">
        <v>7</v>
      </c>
      <c r="E8" s="7" t="s">
        <v>19</v>
      </c>
      <c r="F8" s="7" t="s">
        <v>19</v>
      </c>
      <c r="G8" s="7">
        <v>54</v>
      </c>
      <c r="H8" s="7" t="s">
        <v>19</v>
      </c>
      <c r="I8" s="7" t="s">
        <v>19</v>
      </c>
      <c r="J8" s="7">
        <v>1</v>
      </c>
      <c r="K8" s="7" t="s">
        <v>19</v>
      </c>
    </row>
    <row r="9" spans="1:21" s="57" customFormat="1" ht="17.25" customHeight="1" thickBot="1">
      <c r="A9" s="153" t="s">
        <v>197</v>
      </c>
      <c r="B9" s="154">
        <v>4</v>
      </c>
      <c r="C9" s="154">
        <v>5</v>
      </c>
      <c r="D9" s="154">
        <v>7</v>
      </c>
      <c r="E9" s="128" t="s">
        <v>19</v>
      </c>
      <c r="F9" s="128" t="s">
        <v>19</v>
      </c>
      <c r="G9" s="128">
        <v>54</v>
      </c>
      <c r="H9" s="128" t="s">
        <v>19</v>
      </c>
      <c r="I9" s="128" t="s">
        <v>19</v>
      </c>
      <c r="J9" s="128">
        <v>1</v>
      </c>
      <c r="K9" s="128" t="s">
        <v>19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1:21" ht="17.25" customHeight="1" thickBot="1"/>
    <row r="11" spans="1:21" ht="17.25" customHeight="1">
      <c r="A11" s="177" t="s">
        <v>1</v>
      </c>
      <c r="B11" s="178" t="s">
        <v>218</v>
      </c>
      <c r="C11" s="179"/>
      <c r="D11" s="181" t="s">
        <v>217</v>
      </c>
      <c r="E11" s="179"/>
      <c r="F11" s="178" t="s">
        <v>216</v>
      </c>
      <c r="G11" s="179"/>
      <c r="H11" s="178" t="s">
        <v>215</v>
      </c>
      <c r="I11" s="179"/>
      <c r="J11" s="182" t="s">
        <v>214</v>
      </c>
      <c r="K11" s="181"/>
    </row>
    <row r="12" spans="1:21" ht="17.25" customHeight="1">
      <c r="A12" s="171"/>
      <c r="B12" s="175"/>
      <c r="C12" s="180"/>
      <c r="D12" s="176"/>
      <c r="E12" s="180"/>
      <c r="F12" s="175"/>
      <c r="G12" s="180"/>
      <c r="H12" s="175"/>
      <c r="I12" s="180"/>
      <c r="J12" s="183"/>
      <c r="K12" s="184"/>
    </row>
    <row r="13" spans="1:21" ht="17.25" customHeight="1">
      <c r="A13" s="172"/>
      <c r="B13" s="120" t="s">
        <v>212</v>
      </c>
      <c r="C13" s="118" t="s">
        <v>211</v>
      </c>
      <c r="D13" s="118" t="s">
        <v>212</v>
      </c>
      <c r="E13" s="118" t="s">
        <v>211</v>
      </c>
      <c r="F13" s="118" t="s">
        <v>212</v>
      </c>
      <c r="G13" s="118" t="s">
        <v>211</v>
      </c>
      <c r="H13" s="118" t="s">
        <v>212</v>
      </c>
      <c r="I13" s="118" t="s">
        <v>211</v>
      </c>
      <c r="J13" s="120" t="s">
        <v>212</v>
      </c>
      <c r="K13" s="117" t="s">
        <v>211</v>
      </c>
    </row>
    <row r="14" spans="1:21" s="11" customFormat="1" ht="17.25" customHeight="1">
      <c r="A14" s="5" t="s">
        <v>210</v>
      </c>
      <c r="B14" s="7">
        <v>2</v>
      </c>
      <c r="C14" s="7" t="s">
        <v>19</v>
      </c>
      <c r="D14" s="7">
        <v>8</v>
      </c>
      <c r="E14" s="7" t="s">
        <v>19</v>
      </c>
      <c r="F14" s="7">
        <v>1</v>
      </c>
      <c r="G14" s="7" t="s">
        <v>19</v>
      </c>
      <c r="H14" s="7">
        <v>2</v>
      </c>
      <c r="I14" s="7" t="s">
        <v>19</v>
      </c>
      <c r="J14" s="7">
        <v>11</v>
      </c>
      <c r="K14" s="7">
        <v>54</v>
      </c>
    </row>
    <row r="15" spans="1:21" s="8" customFormat="1" ht="17.25" customHeight="1">
      <c r="A15" s="5" t="s">
        <v>91</v>
      </c>
      <c r="B15" s="7">
        <v>2</v>
      </c>
      <c r="C15" s="7" t="s">
        <v>19</v>
      </c>
      <c r="D15" s="7">
        <v>8</v>
      </c>
      <c r="E15" s="7" t="s">
        <v>19</v>
      </c>
      <c r="F15" s="7">
        <v>1</v>
      </c>
      <c r="G15" s="7" t="s">
        <v>19</v>
      </c>
      <c r="H15" s="7">
        <v>2</v>
      </c>
      <c r="I15" s="7" t="s">
        <v>19</v>
      </c>
      <c r="J15" s="7">
        <v>11</v>
      </c>
      <c r="K15" s="7">
        <v>54</v>
      </c>
    </row>
    <row r="16" spans="1:21" s="8" customFormat="1" ht="17.25" customHeight="1">
      <c r="A16" s="5" t="s">
        <v>90</v>
      </c>
      <c r="B16" s="7">
        <v>2</v>
      </c>
      <c r="C16" s="7" t="s">
        <v>19</v>
      </c>
      <c r="D16" s="7">
        <v>8</v>
      </c>
      <c r="E16" s="7" t="s">
        <v>19</v>
      </c>
      <c r="F16" s="7">
        <v>1</v>
      </c>
      <c r="G16" s="7" t="s">
        <v>19</v>
      </c>
      <c r="H16" s="7">
        <v>2</v>
      </c>
      <c r="I16" s="7" t="s">
        <v>19</v>
      </c>
      <c r="J16" s="7">
        <v>12</v>
      </c>
      <c r="K16" s="7">
        <v>54</v>
      </c>
    </row>
    <row r="17" spans="1:21" s="8" customFormat="1" ht="17.25" customHeight="1">
      <c r="A17" s="5" t="s">
        <v>18</v>
      </c>
      <c r="B17" s="7">
        <v>2</v>
      </c>
      <c r="C17" s="7" t="s">
        <v>19</v>
      </c>
      <c r="D17" s="7">
        <v>8</v>
      </c>
      <c r="E17" s="7" t="s">
        <v>19</v>
      </c>
      <c r="F17" s="7">
        <v>1</v>
      </c>
      <c r="G17" s="7" t="s">
        <v>19</v>
      </c>
      <c r="H17" s="7">
        <v>2</v>
      </c>
      <c r="I17" s="7" t="s">
        <v>19</v>
      </c>
      <c r="J17" s="7">
        <v>14</v>
      </c>
      <c r="K17" s="7">
        <v>54</v>
      </c>
    </row>
    <row r="18" spans="1:21" s="11" customFormat="1" ht="17.25" customHeight="1" thickBot="1">
      <c r="A18" s="153" t="s">
        <v>209</v>
      </c>
      <c r="B18" s="128">
        <v>2</v>
      </c>
      <c r="C18" s="128" t="s">
        <v>19</v>
      </c>
      <c r="D18" s="128">
        <v>8</v>
      </c>
      <c r="E18" s="128" t="s">
        <v>19</v>
      </c>
      <c r="F18" s="128">
        <v>1</v>
      </c>
      <c r="G18" s="128" t="s">
        <v>19</v>
      </c>
      <c r="H18" s="128">
        <v>2</v>
      </c>
      <c r="I18" s="128" t="s">
        <v>19</v>
      </c>
      <c r="J18" s="128">
        <v>15</v>
      </c>
      <c r="K18" s="128">
        <v>54</v>
      </c>
    </row>
    <row r="19" spans="1:21" ht="17.25" customHeight="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thickBot="1"/>
    <row r="21" spans="1:21" ht="17.25" customHeight="1">
      <c r="A21" s="170" t="s">
        <v>1</v>
      </c>
      <c r="B21" s="173" t="s">
        <v>213</v>
      </c>
      <c r="C21" s="174"/>
      <c r="F21" s="87"/>
    </row>
    <row r="22" spans="1:21" ht="17.25" customHeight="1">
      <c r="A22" s="171"/>
      <c r="B22" s="175"/>
      <c r="C22" s="176"/>
    </row>
    <row r="23" spans="1:21" ht="17.25" customHeight="1">
      <c r="A23" s="172"/>
      <c r="B23" s="118" t="s">
        <v>212</v>
      </c>
      <c r="C23" s="117" t="s">
        <v>211</v>
      </c>
    </row>
    <row r="24" spans="1:21" s="11" customFormat="1" ht="17.25" customHeight="1">
      <c r="A24" s="5" t="s">
        <v>210</v>
      </c>
      <c r="B24" s="7">
        <v>7</v>
      </c>
      <c r="C24" s="7" t="s">
        <v>19</v>
      </c>
    </row>
    <row r="25" spans="1:21" s="8" customFormat="1" ht="17.25" customHeight="1">
      <c r="A25" s="5" t="s">
        <v>91</v>
      </c>
      <c r="B25" s="7">
        <v>7</v>
      </c>
      <c r="C25" s="7" t="s">
        <v>19</v>
      </c>
    </row>
    <row r="26" spans="1:21" s="8" customFormat="1" ht="17.25" customHeight="1">
      <c r="A26" s="5" t="s">
        <v>90</v>
      </c>
      <c r="B26" s="7">
        <v>7</v>
      </c>
      <c r="C26" s="7" t="s">
        <v>19</v>
      </c>
    </row>
    <row r="27" spans="1:21" s="8" customFormat="1" ht="17.25" customHeight="1">
      <c r="A27" s="5" t="s">
        <v>18</v>
      </c>
      <c r="B27" s="7">
        <v>5</v>
      </c>
      <c r="C27" s="7" t="s">
        <v>19</v>
      </c>
    </row>
    <row r="28" spans="1:21" s="11" customFormat="1" ht="17.25" customHeight="1" thickBot="1">
      <c r="A28" s="153" t="s">
        <v>209</v>
      </c>
      <c r="B28" s="128">
        <v>4</v>
      </c>
      <c r="C28" s="128" t="s">
        <v>19</v>
      </c>
    </row>
    <row r="29" spans="1:21" ht="17.25" customHeight="1">
      <c r="A29" s="12" t="s">
        <v>208</v>
      </c>
      <c r="B29" s="13"/>
      <c r="C29" s="13"/>
      <c r="D29" s="13"/>
    </row>
    <row r="30" spans="1:21" ht="17.25" customHeight="1">
      <c r="A30" s="12" t="s">
        <v>207</v>
      </c>
    </row>
  </sheetData>
  <mergeCells count="14">
    <mergeCell ref="H11:I12"/>
    <mergeCell ref="J11:K12"/>
    <mergeCell ref="A2:A4"/>
    <mergeCell ref="B2:C3"/>
    <mergeCell ref="D2:E3"/>
    <mergeCell ref="F2:G3"/>
    <mergeCell ref="H2:I3"/>
    <mergeCell ref="J2:K3"/>
    <mergeCell ref="F11:G12"/>
    <mergeCell ref="A21:A23"/>
    <mergeCell ref="B21:C22"/>
    <mergeCell ref="A11:A13"/>
    <mergeCell ref="B11:C12"/>
    <mergeCell ref="D11:E12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F2DA-9E26-4D2B-B9E0-DF91C40B7262}">
  <dimension ref="A1:D9"/>
  <sheetViews>
    <sheetView view="pageBreakPreview" zoomScaleNormal="100" zoomScaleSheetLayoutView="100" workbookViewId="0"/>
  </sheetViews>
  <sheetFormatPr defaultRowHeight="13.2"/>
  <cols>
    <col min="1" max="1" width="15" style="14" customWidth="1"/>
    <col min="2" max="4" width="14.33203125" customWidth="1"/>
  </cols>
  <sheetData>
    <row r="1" spans="1:4" ht="29.25" customHeight="1" thickBot="1">
      <c r="A1" s="52" t="s">
        <v>206</v>
      </c>
      <c r="B1" s="13"/>
      <c r="C1" s="13"/>
      <c r="D1" s="62" t="s">
        <v>205</v>
      </c>
    </row>
    <row r="2" spans="1:4" ht="21" customHeight="1">
      <c r="A2" s="159" t="s">
        <v>204</v>
      </c>
      <c r="B2" s="17" t="s">
        <v>203</v>
      </c>
      <c r="C2" s="157" t="s">
        <v>202</v>
      </c>
      <c r="D2" s="158"/>
    </row>
    <row r="3" spans="1:4" ht="21" customHeight="1">
      <c r="A3" s="160"/>
      <c r="B3" s="2" t="s">
        <v>201</v>
      </c>
      <c r="C3" s="2" t="s">
        <v>200</v>
      </c>
      <c r="D3" s="4" t="s">
        <v>199</v>
      </c>
    </row>
    <row r="4" spans="1:4" ht="21" customHeight="1">
      <c r="A4" s="116" t="s">
        <v>198</v>
      </c>
      <c r="B4" s="114">
        <v>3450</v>
      </c>
      <c r="C4" s="7">
        <v>218</v>
      </c>
      <c r="D4" s="7">
        <v>177</v>
      </c>
    </row>
    <row r="5" spans="1:4" s="8" customFormat="1" ht="21" customHeight="1">
      <c r="A5" s="116" t="s">
        <v>91</v>
      </c>
      <c r="B5" s="114">
        <v>3432</v>
      </c>
      <c r="C5" s="7">
        <v>223</v>
      </c>
      <c r="D5" s="7">
        <v>165</v>
      </c>
    </row>
    <row r="6" spans="1:4" s="8" customFormat="1" ht="21" customHeight="1">
      <c r="A6" s="5" t="s">
        <v>90</v>
      </c>
      <c r="B6" s="7">
        <v>3443</v>
      </c>
      <c r="C6" s="7">
        <v>223</v>
      </c>
      <c r="D6" s="7">
        <v>165</v>
      </c>
    </row>
    <row r="7" spans="1:4" s="8" customFormat="1" ht="21" customHeight="1">
      <c r="A7" s="5" t="s">
        <v>18</v>
      </c>
      <c r="B7" s="7">
        <v>3457</v>
      </c>
      <c r="C7" s="7">
        <v>215</v>
      </c>
      <c r="D7" s="7">
        <v>151</v>
      </c>
    </row>
    <row r="8" spans="1:4" s="57" customFormat="1" ht="21" customHeight="1" thickBot="1">
      <c r="A8" s="9" t="s">
        <v>197</v>
      </c>
      <c r="B8" s="10">
        <v>3458</v>
      </c>
      <c r="C8" s="10">
        <v>217</v>
      </c>
      <c r="D8" s="10">
        <v>149</v>
      </c>
    </row>
    <row r="9" spans="1:4" ht="21" customHeight="1">
      <c r="A9" s="12" t="s">
        <v>77</v>
      </c>
      <c r="B9" s="13"/>
      <c r="C9" s="13"/>
      <c r="D9" s="13"/>
    </row>
  </sheetData>
  <mergeCells count="2">
    <mergeCell ref="A2:A3"/>
    <mergeCell ref="C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3E0E-5572-4D03-9758-7F86CBE5C7E2}">
  <dimension ref="A1:N18"/>
  <sheetViews>
    <sheetView view="pageBreakPreview" zoomScaleNormal="100" zoomScaleSheetLayoutView="100" workbookViewId="0">
      <selection activeCell="D17" sqref="D17"/>
    </sheetView>
  </sheetViews>
  <sheetFormatPr defaultRowHeight="13.2"/>
  <cols>
    <col min="1" max="1" width="14.33203125" style="14" customWidth="1"/>
    <col min="2" max="10" width="8.109375" customWidth="1"/>
    <col min="11" max="14" width="7.109375" customWidth="1"/>
  </cols>
  <sheetData>
    <row r="1" spans="1:14" ht="29.25" customHeight="1" thickBot="1">
      <c r="A1" s="52" t="s">
        <v>196</v>
      </c>
      <c r="B1" s="13"/>
      <c r="C1" s="13"/>
      <c r="D1" s="13"/>
      <c r="E1" s="13"/>
      <c r="F1" s="13"/>
      <c r="G1" s="13"/>
      <c r="H1" s="13"/>
      <c r="I1" s="13"/>
      <c r="J1" s="62" t="s">
        <v>195</v>
      </c>
      <c r="K1" s="13"/>
      <c r="L1" s="13"/>
      <c r="M1" s="13"/>
      <c r="N1" s="62"/>
    </row>
    <row r="2" spans="1:14" ht="18" customHeight="1">
      <c r="A2" s="187" t="s">
        <v>1</v>
      </c>
      <c r="B2" s="188" t="s">
        <v>194</v>
      </c>
      <c r="C2" s="157" t="s">
        <v>193</v>
      </c>
      <c r="D2" s="158"/>
      <c r="E2" s="158"/>
      <c r="F2" s="158"/>
      <c r="G2" s="158"/>
      <c r="H2" s="158"/>
      <c r="I2" s="158"/>
      <c r="J2" s="158"/>
    </row>
    <row r="3" spans="1:14" ht="34.5" customHeight="1">
      <c r="A3" s="160"/>
      <c r="B3" s="189"/>
      <c r="C3" s="115" t="s">
        <v>192</v>
      </c>
      <c r="D3" s="109" t="s">
        <v>191</v>
      </c>
      <c r="E3" s="110" t="s">
        <v>190</v>
      </c>
      <c r="F3" s="110" t="s">
        <v>189</v>
      </c>
      <c r="G3" s="110" t="s">
        <v>188</v>
      </c>
      <c r="H3" s="110" t="s">
        <v>187</v>
      </c>
      <c r="I3" s="110" t="s">
        <v>186</v>
      </c>
      <c r="J3" s="108" t="s">
        <v>185</v>
      </c>
    </row>
    <row r="4" spans="1:14" ht="21" customHeight="1">
      <c r="A4" s="21" t="s">
        <v>175</v>
      </c>
      <c r="B4" s="114">
        <v>419</v>
      </c>
      <c r="C4" s="7" t="s">
        <v>19</v>
      </c>
      <c r="D4" s="7">
        <v>108</v>
      </c>
      <c r="E4" s="7">
        <v>40</v>
      </c>
      <c r="F4" s="7">
        <v>4</v>
      </c>
      <c r="G4" s="7">
        <v>75</v>
      </c>
      <c r="H4" s="113" t="s">
        <v>19</v>
      </c>
      <c r="I4" s="7">
        <v>51</v>
      </c>
      <c r="J4" s="7">
        <v>7</v>
      </c>
    </row>
    <row r="5" spans="1:14" s="8" customFormat="1" ht="21" customHeight="1">
      <c r="A5" s="21" t="s">
        <v>174</v>
      </c>
      <c r="B5" s="114">
        <v>420</v>
      </c>
      <c r="C5" s="7" t="s">
        <v>19</v>
      </c>
      <c r="D5" s="7">
        <v>109</v>
      </c>
      <c r="E5" s="7">
        <v>39</v>
      </c>
      <c r="F5" s="7">
        <v>3</v>
      </c>
      <c r="G5" s="7">
        <v>73</v>
      </c>
      <c r="H5" s="113" t="s">
        <v>19</v>
      </c>
      <c r="I5" s="7">
        <v>54</v>
      </c>
      <c r="J5" s="7">
        <v>7</v>
      </c>
    </row>
    <row r="6" spans="1:14" s="8" customFormat="1" ht="21" customHeight="1">
      <c r="A6" s="21" t="s">
        <v>184</v>
      </c>
      <c r="B6" s="7">
        <v>413</v>
      </c>
      <c r="C6" s="7">
        <v>1</v>
      </c>
      <c r="D6" s="7">
        <v>108</v>
      </c>
      <c r="E6" s="7">
        <v>38</v>
      </c>
      <c r="F6" s="7">
        <v>3</v>
      </c>
      <c r="G6" s="7">
        <v>73</v>
      </c>
      <c r="H6" s="113" t="s">
        <v>19</v>
      </c>
      <c r="I6" s="7">
        <v>51</v>
      </c>
      <c r="J6" s="7">
        <v>7</v>
      </c>
    </row>
    <row r="7" spans="1:14" s="8" customFormat="1" ht="21" customHeight="1">
      <c r="A7" s="21" t="s">
        <v>183</v>
      </c>
      <c r="B7" s="7">
        <v>409</v>
      </c>
      <c r="C7" s="7">
        <v>1</v>
      </c>
      <c r="D7" s="7">
        <v>108</v>
      </c>
      <c r="E7" s="7">
        <v>37</v>
      </c>
      <c r="F7" s="7">
        <v>3</v>
      </c>
      <c r="G7" s="7">
        <v>70</v>
      </c>
      <c r="H7" s="113" t="s">
        <v>19</v>
      </c>
      <c r="I7" s="7">
        <v>52</v>
      </c>
      <c r="J7" s="7">
        <v>7</v>
      </c>
    </row>
    <row r="8" spans="1:14" s="57" customFormat="1" ht="21" customHeight="1" thickBot="1">
      <c r="A8" s="9" t="s">
        <v>182</v>
      </c>
      <c r="B8" s="111">
        <v>411</v>
      </c>
      <c r="C8" s="111">
        <v>1</v>
      </c>
      <c r="D8" s="111">
        <v>110</v>
      </c>
      <c r="E8" s="111">
        <v>37</v>
      </c>
      <c r="F8" s="111">
        <v>3</v>
      </c>
      <c r="G8" s="111">
        <v>68</v>
      </c>
      <c r="H8" s="112" t="s">
        <v>48</v>
      </c>
      <c r="I8" s="111">
        <v>53</v>
      </c>
      <c r="J8" s="111">
        <v>7</v>
      </c>
    </row>
    <row r="9" spans="1:14" ht="21" customHeight="1">
      <c r="A9" s="12"/>
      <c r="B9" s="10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1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8" customHeight="1">
      <c r="A11" s="187" t="s">
        <v>181</v>
      </c>
      <c r="B11" s="157" t="s">
        <v>180</v>
      </c>
      <c r="C11" s="158"/>
      <c r="D11" s="158"/>
      <c r="E11" s="158"/>
    </row>
    <row r="12" spans="1:14" ht="34.5" customHeight="1">
      <c r="A12" s="160"/>
      <c r="B12" s="110" t="s">
        <v>179</v>
      </c>
      <c r="C12" s="110" t="s">
        <v>178</v>
      </c>
      <c r="D12" s="109" t="s">
        <v>177</v>
      </c>
      <c r="E12" s="108" t="s">
        <v>176</v>
      </c>
    </row>
    <row r="13" spans="1:14" ht="21" customHeight="1">
      <c r="A13" s="21" t="s">
        <v>175</v>
      </c>
      <c r="B13" s="7">
        <v>30</v>
      </c>
      <c r="C13" s="7">
        <v>39</v>
      </c>
      <c r="D13" s="7">
        <v>1</v>
      </c>
      <c r="E13" s="7">
        <v>64</v>
      </c>
    </row>
    <row r="14" spans="1:14" s="8" customFormat="1" ht="21" customHeight="1">
      <c r="A14" s="21" t="s">
        <v>174</v>
      </c>
      <c r="B14" s="7">
        <v>30</v>
      </c>
      <c r="C14" s="7">
        <v>38</v>
      </c>
      <c r="D14" s="7">
        <v>1</v>
      </c>
      <c r="E14" s="7">
        <v>66</v>
      </c>
    </row>
    <row r="15" spans="1:14" s="8" customFormat="1" ht="21" customHeight="1">
      <c r="A15" s="21" t="s">
        <v>173</v>
      </c>
      <c r="B15" s="7">
        <v>30</v>
      </c>
      <c r="C15" s="7">
        <v>38</v>
      </c>
      <c r="D15" s="7">
        <v>1</v>
      </c>
      <c r="E15" s="7">
        <v>63</v>
      </c>
    </row>
    <row r="16" spans="1:14" s="8" customFormat="1" ht="21" customHeight="1">
      <c r="A16" s="5" t="s">
        <v>172</v>
      </c>
      <c r="B16" s="7">
        <v>29</v>
      </c>
      <c r="C16" s="7">
        <v>38</v>
      </c>
      <c r="D16" s="7">
        <v>1</v>
      </c>
      <c r="E16" s="7">
        <v>63</v>
      </c>
    </row>
    <row r="17" spans="1:5" s="57" customFormat="1" ht="21" customHeight="1" thickBot="1">
      <c r="A17" s="9" t="s">
        <v>171</v>
      </c>
      <c r="B17" s="104">
        <v>29</v>
      </c>
      <c r="C17" s="104">
        <v>37</v>
      </c>
      <c r="D17" s="104" t="s">
        <v>48</v>
      </c>
      <c r="E17" s="104">
        <v>66</v>
      </c>
    </row>
    <row r="18" spans="1:5" ht="21" customHeight="1">
      <c r="A18" s="12" t="s">
        <v>77</v>
      </c>
    </row>
  </sheetData>
  <mergeCells count="5">
    <mergeCell ref="A2:A3"/>
    <mergeCell ref="B2:B3"/>
    <mergeCell ref="C2:J2"/>
    <mergeCell ref="A11:A12"/>
    <mergeCell ref="B11:E1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BF5D-A1B7-4175-B302-B4E4D42D3AB9}">
  <dimension ref="A1:Q18"/>
  <sheetViews>
    <sheetView view="pageBreakPreview" zoomScaleNormal="100" zoomScaleSheetLayoutView="100" workbookViewId="0">
      <selection activeCell="F14" sqref="F14"/>
    </sheetView>
  </sheetViews>
  <sheetFormatPr defaultRowHeight="13.2"/>
  <cols>
    <col min="1" max="1" width="12.44140625" customWidth="1"/>
    <col min="2" max="11" width="7.44140625" customWidth="1"/>
    <col min="12" max="17" width="8.109375" customWidth="1"/>
  </cols>
  <sheetData>
    <row r="1" spans="1:17" ht="29.25" customHeight="1" thickBot="1">
      <c r="A1" s="103" t="s">
        <v>170</v>
      </c>
      <c r="B1" s="13"/>
      <c r="C1" s="13"/>
      <c r="D1" s="13"/>
      <c r="E1" s="13"/>
      <c r="F1" s="13"/>
      <c r="G1" s="13"/>
      <c r="H1" s="13"/>
      <c r="I1" s="190" t="s">
        <v>135</v>
      </c>
      <c r="J1" s="190"/>
      <c r="K1" s="190"/>
      <c r="L1" s="13"/>
      <c r="M1" s="13"/>
      <c r="N1" s="13"/>
      <c r="O1" s="13"/>
      <c r="P1" s="13"/>
      <c r="Q1" s="13"/>
    </row>
    <row r="2" spans="1:17" ht="21" customHeight="1">
      <c r="A2" s="167" t="s">
        <v>1</v>
      </c>
      <c r="B2" s="157" t="s">
        <v>169</v>
      </c>
      <c r="C2" s="158"/>
      <c r="D2" s="158"/>
      <c r="E2" s="158"/>
      <c r="F2" s="161"/>
      <c r="G2" s="157" t="s">
        <v>168</v>
      </c>
      <c r="H2" s="158"/>
      <c r="I2" s="158"/>
      <c r="J2" s="158"/>
      <c r="K2" s="158"/>
    </row>
    <row r="3" spans="1:17" ht="21" customHeight="1">
      <c r="A3" s="168"/>
      <c r="B3" s="2" t="s">
        <v>164</v>
      </c>
      <c r="C3" s="2" t="s">
        <v>167</v>
      </c>
      <c r="D3" s="2" t="s">
        <v>166</v>
      </c>
      <c r="E3" s="2" t="s">
        <v>165</v>
      </c>
      <c r="F3" s="2" t="s">
        <v>24</v>
      </c>
      <c r="G3" s="3" t="s">
        <v>164</v>
      </c>
      <c r="H3" s="2" t="s">
        <v>163</v>
      </c>
      <c r="I3" s="2" t="s">
        <v>162</v>
      </c>
      <c r="J3" s="2" t="s">
        <v>161</v>
      </c>
      <c r="K3" s="4" t="s">
        <v>160</v>
      </c>
    </row>
    <row r="4" spans="1:17" ht="21" customHeight="1">
      <c r="A4" s="21" t="s">
        <v>92</v>
      </c>
      <c r="B4" s="7">
        <v>32</v>
      </c>
      <c r="C4" s="7">
        <v>14</v>
      </c>
      <c r="D4" s="7">
        <v>1</v>
      </c>
      <c r="E4" s="7">
        <v>1</v>
      </c>
      <c r="F4" s="7">
        <v>16</v>
      </c>
      <c r="G4" s="7">
        <v>27</v>
      </c>
      <c r="H4" s="7">
        <v>6</v>
      </c>
      <c r="I4" s="7">
        <v>2</v>
      </c>
      <c r="J4" s="7">
        <v>9</v>
      </c>
      <c r="K4" s="7">
        <v>10</v>
      </c>
    </row>
    <row r="5" spans="1:17" s="105" customFormat="1" ht="21" customHeight="1">
      <c r="A5" s="21" t="s">
        <v>100</v>
      </c>
      <c r="B5" s="106">
        <v>31</v>
      </c>
      <c r="C5" s="106">
        <v>17</v>
      </c>
      <c r="D5" s="106" t="s">
        <v>272</v>
      </c>
      <c r="E5" s="106">
        <v>2</v>
      </c>
      <c r="F5" s="106">
        <v>12</v>
      </c>
      <c r="G5" s="106">
        <v>17</v>
      </c>
      <c r="H5" s="106">
        <v>2</v>
      </c>
      <c r="I5" s="106">
        <v>1</v>
      </c>
      <c r="J5" s="106">
        <v>7</v>
      </c>
      <c r="K5" s="106">
        <v>7</v>
      </c>
    </row>
    <row r="6" spans="1:17" s="8" customFormat="1" ht="21" customHeight="1">
      <c r="A6" s="21" t="s">
        <v>81</v>
      </c>
      <c r="B6" s="7">
        <v>45</v>
      </c>
      <c r="C6" s="7">
        <v>22</v>
      </c>
      <c r="D6" s="7">
        <v>1</v>
      </c>
      <c r="E6" s="7">
        <v>6</v>
      </c>
      <c r="F6" s="7">
        <v>16</v>
      </c>
      <c r="G6" s="7">
        <v>36</v>
      </c>
      <c r="H6" s="7">
        <v>10</v>
      </c>
      <c r="I6" s="7">
        <v>1</v>
      </c>
      <c r="J6" s="7">
        <v>12</v>
      </c>
      <c r="K6" s="7">
        <v>13</v>
      </c>
    </row>
    <row r="7" spans="1:17" s="8" customFormat="1" ht="21" customHeight="1">
      <c r="A7" s="21" t="s">
        <v>80</v>
      </c>
      <c r="B7" s="7">
        <v>50</v>
      </c>
      <c r="C7" s="7">
        <v>27</v>
      </c>
      <c r="D7" s="7">
        <v>1</v>
      </c>
      <c r="E7" s="7">
        <v>5</v>
      </c>
      <c r="F7" s="7">
        <v>17</v>
      </c>
      <c r="G7" s="7">
        <v>36</v>
      </c>
      <c r="H7" s="7">
        <v>3</v>
      </c>
      <c r="I7" s="7">
        <v>3</v>
      </c>
      <c r="J7" s="7">
        <v>17</v>
      </c>
      <c r="K7" s="7">
        <v>13</v>
      </c>
    </row>
    <row r="8" spans="1:17" s="57" customFormat="1" ht="21" customHeight="1" thickBot="1">
      <c r="A8" s="68" t="s">
        <v>99</v>
      </c>
      <c r="B8" s="10">
        <v>47</v>
      </c>
      <c r="C8" s="10">
        <v>18</v>
      </c>
      <c r="D8" s="10">
        <v>0</v>
      </c>
      <c r="E8" s="10">
        <v>5</v>
      </c>
      <c r="F8" s="10">
        <v>24</v>
      </c>
      <c r="G8" s="104">
        <v>23</v>
      </c>
      <c r="H8" s="10">
        <v>3</v>
      </c>
      <c r="I8" s="10">
        <v>1</v>
      </c>
      <c r="J8" s="104">
        <v>10</v>
      </c>
      <c r="K8" s="104">
        <v>9</v>
      </c>
    </row>
    <row r="9" spans="1:17" ht="21" customHeight="1">
      <c r="A9" s="13"/>
      <c r="B9" s="101"/>
      <c r="C9" s="13"/>
      <c r="D9" s="13"/>
      <c r="E9" s="13"/>
      <c r="F9" s="13"/>
      <c r="G9" s="101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21" customHeight="1" thickBo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21" customHeight="1">
      <c r="A11" s="167" t="s">
        <v>1</v>
      </c>
      <c r="B11" s="158" t="s">
        <v>159</v>
      </c>
      <c r="C11" s="161"/>
      <c r="D11" s="157" t="s">
        <v>158</v>
      </c>
      <c r="E11" s="161"/>
      <c r="F11" s="157" t="s">
        <v>157</v>
      </c>
      <c r="G11" s="158"/>
    </row>
    <row r="12" spans="1:17" ht="21" customHeight="1">
      <c r="A12" s="168"/>
      <c r="B12" s="2" t="s">
        <v>156</v>
      </c>
      <c r="C12" s="2" t="s">
        <v>155</v>
      </c>
      <c r="D12" s="107" t="s">
        <v>154</v>
      </c>
      <c r="E12" s="2" t="s">
        <v>153</v>
      </c>
      <c r="F12" s="2" t="s">
        <v>152</v>
      </c>
      <c r="G12" s="4" t="s">
        <v>65</v>
      </c>
    </row>
    <row r="13" spans="1:17" ht="21" customHeight="1">
      <c r="A13" s="21" t="s">
        <v>92</v>
      </c>
      <c r="B13" s="7">
        <v>21</v>
      </c>
      <c r="C13" s="7">
        <v>47</v>
      </c>
      <c r="D13" s="7">
        <v>1177</v>
      </c>
      <c r="E13" s="7">
        <v>1</v>
      </c>
      <c r="F13" s="7" t="s">
        <v>272</v>
      </c>
      <c r="G13" s="7">
        <v>4</v>
      </c>
    </row>
    <row r="14" spans="1:17" s="105" customFormat="1" ht="21" customHeight="1">
      <c r="A14" s="21" t="s">
        <v>100</v>
      </c>
      <c r="B14" s="106">
        <v>16</v>
      </c>
      <c r="C14" s="106">
        <v>40</v>
      </c>
      <c r="D14" s="106">
        <v>316</v>
      </c>
      <c r="E14" s="106" t="s">
        <v>272</v>
      </c>
      <c r="F14" s="106">
        <v>2</v>
      </c>
      <c r="G14" s="106">
        <v>4</v>
      </c>
    </row>
    <row r="15" spans="1:17" s="8" customFormat="1" ht="21" customHeight="1">
      <c r="A15" s="21" t="s">
        <v>81</v>
      </c>
      <c r="B15" s="7">
        <v>16</v>
      </c>
      <c r="C15" s="7">
        <v>44</v>
      </c>
      <c r="D15" s="7">
        <v>1986</v>
      </c>
      <c r="E15" s="7">
        <v>3</v>
      </c>
      <c r="F15" s="7">
        <v>1</v>
      </c>
      <c r="G15" s="7">
        <v>4</v>
      </c>
    </row>
    <row r="16" spans="1:17" s="8" customFormat="1" ht="21" customHeight="1">
      <c r="A16" s="21" t="s">
        <v>80</v>
      </c>
      <c r="B16" s="7">
        <v>21</v>
      </c>
      <c r="C16" s="7">
        <v>12</v>
      </c>
      <c r="D16" s="7">
        <v>590</v>
      </c>
      <c r="E16" s="7">
        <v>3</v>
      </c>
      <c r="F16" s="7">
        <v>2</v>
      </c>
      <c r="G16" s="7">
        <v>12</v>
      </c>
    </row>
    <row r="17" spans="1:17" s="57" customFormat="1" ht="21" customHeight="1" thickBot="1">
      <c r="A17" s="9" t="s">
        <v>79</v>
      </c>
      <c r="B17" s="10">
        <v>9</v>
      </c>
      <c r="C17" s="10">
        <v>24</v>
      </c>
      <c r="D17" s="104">
        <v>422</v>
      </c>
      <c r="E17" s="10">
        <v>0</v>
      </c>
      <c r="F17" s="10">
        <v>1</v>
      </c>
      <c r="G17" s="10">
        <v>9</v>
      </c>
    </row>
    <row r="18" spans="1:17" ht="21" customHeight="1">
      <c r="A18" s="13" t="s">
        <v>77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</sheetData>
  <mergeCells count="8">
    <mergeCell ref="I1:K1"/>
    <mergeCell ref="A2:A3"/>
    <mergeCell ref="B2:F2"/>
    <mergeCell ref="G2:K2"/>
    <mergeCell ref="A11:A12"/>
    <mergeCell ref="B11:C11"/>
    <mergeCell ref="D11:E11"/>
    <mergeCell ref="F11:G1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DEB0-1F20-4C43-A696-C8F87DEF9DDD}">
  <dimension ref="A1:O32"/>
  <sheetViews>
    <sheetView view="pageBreakPreview" topLeftCell="A8" zoomScaleNormal="100" zoomScaleSheetLayoutView="100" workbookViewId="0">
      <selection activeCell="J12" sqref="J12"/>
    </sheetView>
  </sheetViews>
  <sheetFormatPr defaultRowHeight="13.2"/>
  <cols>
    <col min="1" max="1" width="15" style="14" bestFit="1" customWidth="1"/>
    <col min="2" max="14" width="10.21875" customWidth="1"/>
  </cols>
  <sheetData>
    <row r="1" spans="1:15" ht="29.25" customHeight="1" thickBot="1">
      <c r="A1" s="98" t="s">
        <v>136</v>
      </c>
      <c r="B1" s="73"/>
      <c r="C1" s="73"/>
      <c r="D1" s="73"/>
      <c r="E1" s="73"/>
      <c r="F1" s="73"/>
      <c r="G1" s="191" t="s">
        <v>135</v>
      </c>
      <c r="H1" s="191"/>
      <c r="I1" s="77"/>
      <c r="J1" s="77"/>
      <c r="K1" s="77"/>
      <c r="L1" s="77"/>
      <c r="M1" s="77"/>
      <c r="N1" s="77"/>
    </row>
    <row r="2" spans="1:15" ht="21" customHeight="1">
      <c r="A2" s="81" t="s">
        <v>1</v>
      </c>
      <c r="B2" s="84" t="s">
        <v>107</v>
      </c>
      <c r="C2" s="84" t="s">
        <v>134</v>
      </c>
      <c r="D2" s="84" t="s">
        <v>133</v>
      </c>
      <c r="E2" s="85" t="s">
        <v>132</v>
      </c>
      <c r="F2" s="85" t="s">
        <v>131</v>
      </c>
      <c r="G2" s="97" t="s">
        <v>130</v>
      </c>
      <c r="H2" s="80" t="s">
        <v>129</v>
      </c>
    </row>
    <row r="3" spans="1:15" ht="21" customHeight="1">
      <c r="A3" s="76" t="s">
        <v>92</v>
      </c>
      <c r="B3" s="96">
        <v>32</v>
      </c>
      <c r="C3" s="74">
        <v>4</v>
      </c>
      <c r="D3" s="74">
        <v>3</v>
      </c>
      <c r="E3" s="74">
        <v>1</v>
      </c>
      <c r="F3" s="74">
        <v>1</v>
      </c>
      <c r="G3" s="74" t="s">
        <v>19</v>
      </c>
      <c r="H3" s="74" t="s">
        <v>19</v>
      </c>
      <c r="I3" s="87"/>
    </row>
    <row r="4" spans="1:15" s="8" customFormat="1" ht="21" customHeight="1">
      <c r="A4" s="76" t="s">
        <v>15</v>
      </c>
      <c r="B4" s="96">
        <v>31</v>
      </c>
      <c r="C4" s="74">
        <v>4</v>
      </c>
      <c r="D4" s="74">
        <v>3</v>
      </c>
      <c r="E4" s="74" t="s">
        <v>19</v>
      </c>
      <c r="F4" s="74">
        <v>1</v>
      </c>
      <c r="G4" s="74">
        <v>1</v>
      </c>
      <c r="H4" s="74" t="s">
        <v>19</v>
      </c>
      <c r="I4" s="95"/>
    </row>
    <row r="5" spans="1:15" s="8" customFormat="1" ht="21" customHeight="1">
      <c r="A5" s="75" t="s">
        <v>91</v>
      </c>
      <c r="B5" s="74">
        <v>45</v>
      </c>
      <c r="C5" s="74">
        <v>1</v>
      </c>
      <c r="D5" s="74">
        <v>5</v>
      </c>
      <c r="E5" s="74" t="s">
        <v>19</v>
      </c>
      <c r="F5" s="74">
        <v>2</v>
      </c>
      <c r="G5" s="74" t="s">
        <v>19</v>
      </c>
      <c r="H5" s="74" t="s">
        <v>19</v>
      </c>
      <c r="I5" s="95"/>
    </row>
    <row r="6" spans="1:15" s="8" customFormat="1" ht="21" customHeight="1">
      <c r="A6" s="75" t="s">
        <v>90</v>
      </c>
      <c r="B6" s="74">
        <v>50</v>
      </c>
      <c r="C6" s="74">
        <v>4</v>
      </c>
      <c r="D6" s="74">
        <v>1</v>
      </c>
      <c r="E6" s="74" t="s">
        <v>19</v>
      </c>
      <c r="F6" s="74">
        <v>2</v>
      </c>
      <c r="G6" s="74">
        <v>1</v>
      </c>
      <c r="H6" s="74" t="s">
        <v>19</v>
      </c>
      <c r="I6" s="95"/>
    </row>
    <row r="7" spans="1:15" s="11" customFormat="1" ht="21" customHeight="1" thickBot="1">
      <c r="A7" s="72" t="s">
        <v>59</v>
      </c>
      <c r="B7" s="71">
        <v>47</v>
      </c>
      <c r="C7" s="71">
        <v>1</v>
      </c>
      <c r="D7" s="71">
        <v>3</v>
      </c>
      <c r="E7" s="71" t="s">
        <v>48</v>
      </c>
      <c r="F7" s="71" t="s">
        <v>48</v>
      </c>
      <c r="G7" s="71" t="s">
        <v>48</v>
      </c>
      <c r="H7" s="71" t="s">
        <v>48</v>
      </c>
      <c r="I7" s="94"/>
    </row>
    <row r="8" spans="1:15" ht="16.5" customHeight="1">
      <c r="A8" s="82"/>
      <c r="B8" s="73"/>
      <c r="C8" s="73"/>
      <c r="D8" s="73"/>
      <c r="E8" s="73"/>
      <c r="F8" s="73"/>
      <c r="G8" s="73"/>
      <c r="H8" s="77"/>
      <c r="I8" s="77"/>
      <c r="J8" s="77"/>
      <c r="K8" s="77"/>
      <c r="L8" s="77"/>
      <c r="M8" s="77"/>
      <c r="N8" s="77"/>
    </row>
    <row r="9" spans="1:15" ht="16.5" customHeight="1" thickBot="1">
      <c r="A9" s="82"/>
      <c r="B9" s="73"/>
      <c r="C9" s="73"/>
      <c r="D9" s="73"/>
      <c r="E9" s="73"/>
      <c r="F9" s="73"/>
      <c r="G9" s="73"/>
      <c r="H9" s="77"/>
      <c r="I9" s="77"/>
      <c r="J9" s="77"/>
      <c r="K9" s="77"/>
      <c r="L9" s="77"/>
      <c r="M9" s="77"/>
      <c r="N9" s="77"/>
    </row>
    <row r="10" spans="1:15" ht="21" customHeight="1">
      <c r="A10" s="81" t="s">
        <v>1</v>
      </c>
      <c r="B10" s="81" t="s">
        <v>128</v>
      </c>
      <c r="C10" s="78" t="s">
        <v>127</v>
      </c>
      <c r="D10" s="78" t="s">
        <v>126</v>
      </c>
      <c r="E10" s="78" t="s">
        <v>125</v>
      </c>
      <c r="F10" s="79" t="s">
        <v>124</v>
      </c>
      <c r="G10" s="78" t="s">
        <v>123</v>
      </c>
      <c r="H10" s="80" t="s">
        <v>122</v>
      </c>
    </row>
    <row r="11" spans="1:15" ht="21" customHeight="1">
      <c r="A11" s="76" t="s">
        <v>92</v>
      </c>
      <c r="B11" s="93" t="s">
        <v>48</v>
      </c>
      <c r="C11" s="74">
        <v>1</v>
      </c>
      <c r="D11" s="74" t="s">
        <v>19</v>
      </c>
      <c r="E11" s="74">
        <v>1</v>
      </c>
      <c r="F11" s="74">
        <v>2</v>
      </c>
      <c r="G11" s="74" t="s">
        <v>19</v>
      </c>
      <c r="H11" s="74">
        <v>1</v>
      </c>
    </row>
    <row r="12" spans="1:15" s="8" customFormat="1" ht="21" customHeight="1">
      <c r="A12" s="76" t="s">
        <v>15</v>
      </c>
      <c r="B12" s="93" t="s">
        <v>48</v>
      </c>
      <c r="C12" s="74" t="s">
        <v>19</v>
      </c>
      <c r="D12" s="74">
        <v>1</v>
      </c>
      <c r="E12" s="74" t="s">
        <v>19</v>
      </c>
      <c r="F12" s="74">
        <v>1</v>
      </c>
      <c r="G12" s="74" t="s">
        <v>19</v>
      </c>
      <c r="H12" s="74" t="s">
        <v>19</v>
      </c>
    </row>
    <row r="13" spans="1:15" s="8" customFormat="1" ht="21" customHeight="1">
      <c r="A13" s="75" t="s">
        <v>91</v>
      </c>
      <c r="B13" s="93" t="s">
        <v>48</v>
      </c>
      <c r="C13" s="74" t="s">
        <v>19</v>
      </c>
      <c r="D13" s="74" t="s">
        <v>19</v>
      </c>
      <c r="E13" s="74">
        <v>1</v>
      </c>
      <c r="F13" s="74">
        <v>2</v>
      </c>
      <c r="G13" s="74" t="s">
        <v>19</v>
      </c>
      <c r="H13" s="74">
        <v>2</v>
      </c>
    </row>
    <row r="14" spans="1:15" s="8" customFormat="1" ht="21" customHeight="1">
      <c r="A14" s="75" t="s">
        <v>90</v>
      </c>
      <c r="B14" s="93" t="s">
        <v>48</v>
      </c>
      <c r="C14" s="74">
        <v>1</v>
      </c>
      <c r="D14" s="74" t="s">
        <v>19</v>
      </c>
      <c r="E14" s="74">
        <v>1</v>
      </c>
      <c r="F14" s="74">
        <v>1</v>
      </c>
      <c r="G14" s="74" t="s">
        <v>19</v>
      </c>
      <c r="H14" s="74">
        <v>3</v>
      </c>
    </row>
    <row r="15" spans="1:15" s="11" customFormat="1" ht="21" customHeight="1" thickBot="1">
      <c r="A15" s="72" t="s">
        <v>18</v>
      </c>
      <c r="B15" s="71">
        <v>1</v>
      </c>
      <c r="C15" s="71" t="str">
        <f>B11</f>
        <v>-</v>
      </c>
      <c r="D15" s="71" t="s">
        <v>48</v>
      </c>
      <c r="E15" s="71">
        <v>1</v>
      </c>
      <c r="F15" s="71">
        <v>1</v>
      </c>
      <c r="G15" s="71">
        <v>1</v>
      </c>
      <c r="H15" s="71">
        <v>1</v>
      </c>
    </row>
    <row r="16" spans="1:15" ht="16.5" customHeight="1">
      <c r="A16" s="92"/>
      <c r="B16" s="70"/>
      <c r="C16" s="70"/>
      <c r="D16" s="70"/>
      <c r="E16" s="70"/>
      <c r="F16" s="70"/>
      <c r="G16" s="70"/>
      <c r="H16" s="90"/>
      <c r="I16" s="88"/>
      <c r="J16" s="88"/>
      <c r="K16" s="89"/>
      <c r="L16" s="88"/>
      <c r="M16" s="88"/>
      <c r="N16" s="88"/>
      <c r="O16" s="87"/>
    </row>
    <row r="17" spans="1:15" ht="16.5" customHeight="1" thickBot="1">
      <c r="A17" s="91"/>
      <c r="B17" s="70"/>
      <c r="C17" s="70"/>
      <c r="D17" s="70"/>
      <c r="E17" s="70"/>
      <c r="F17" s="70"/>
      <c r="G17" s="70"/>
      <c r="H17" s="90"/>
      <c r="I17" s="88"/>
      <c r="J17" s="88"/>
      <c r="K17" s="89"/>
      <c r="L17" s="88"/>
      <c r="M17" s="88"/>
      <c r="N17" s="88"/>
      <c r="O17" s="87"/>
    </row>
    <row r="18" spans="1:15" ht="21" customHeight="1">
      <c r="A18" s="81" t="s">
        <v>1</v>
      </c>
      <c r="B18" s="86" t="s">
        <v>121</v>
      </c>
      <c r="C18" s="85" t="s">
        <v>120</v>
      </c>
      <c r="D18" s="84" t="s">
        <v>119</v>
      </c>
      <c r="E18" s="85" t="s">
        <v>118</v>
      </c>
      <c r="F18" s="84" t="s">
        <v>117</v>
      </c>
      <c r="G18" s="83" t="s">
        <v>116</v>
      </c>
      <c r="H18" s="80" t="s">
        <v>115</v>
      </c>
    </row>
    <row r="19" spans="1:15" ht="21" customHeight="1">
      <c r="A19" s="76" t="s">
        <v>92</v>
      </c>
      <c r="B19" s="74" t="s">
        <v>19</v>
      </c>
      <c r="C19" s="74" t="s">
        <v>19</v>
      </c>
      <c r="D19" s="74" t="s">
        <v>19</v>
      </c>
      <c r="E19" s="74">
        <v>1</v>
      </c>
      <c r="F19" s="74" t="s">
        <v>19</v>
      </c>
      <c r="G19" s="74" t="s">
        <v>19</v>
      </c>
      <c r="H19" s="74" t="s">
        <v>19</v>
      </c>
    </row>
    <row r="20" spans="1:15" s="8" customFormat="1" ht="21" customHeight="1">
      <c r="A20" s="76" t="s">
        <v>15</v>
      </c>
      <c r="B20" s="74" t="s">
        <v>19</v>
      </c>
      <c r="C20" s="74">
        <v>3</v>
      </c>
      <c r="D20" s="74" t="s">
        <v>19</v>
      </c>
      <c r="E20" s="74">
        <v>1</v>
      </c>
      <c r="F20" s="74" t="s">
        <v>19</v>
      </c>
      <c r="G20" s="74" t="s">
        <v>19</v>
      </c>
      <c r="H20" s="74" t="s">
        <v>19</v>
      </c>
    </row>
    <row r="21" spans="1:15" s="8" customFormat="1" ht="21" customHeight="1">
      <c r="A21" s="75" t="s">
        <v>91</v>
      </c>
      <c r="B21" s="74">
        <v>1</v>
      </c>
      <c r="C21" s="74">
        <v>4</v>
      </c>
      <c r="D21" s="74">
        <v>3</v>
      </c>
      <c r="E21" s="74">
        <v>1</v>
      </c>
      <c r="F21" s="74" t="s">
        <v>19</v>
      </c>
      <c r="G21" s="74">
        <v>1</v>
      </c>
      <c r="H21" s="74" t="s">
        <v>19</v>
      </c>
    </row>
    <row r="22" spans="1:15" s="8" customFormat="1" ht="21" customHeight="1">
      <c r="A22" s="75" t="s">
        <v>90</v>
      </c>
      <c r="B22" s="74">
        <v>1</v>
      </c>
      <c r="C22" s="74">
        <v>1</v>
      </c>
      <c r="D22" s="74">
        <v>2</v>
      </c>
      <c r="E22" s="74" t="s">
        <v>19</v>
      </c>
      <c r="F22" s="74" t="s">
        <v>19</v>
      </c>
      <c r="G22" s="74" t="s">
        <v>19</v>
      </c>
      <c r="H22" s="74" t="s">
        <v>19</v>
      </c>
    </row>
    <row r="23" spans="1:15" s="11" customFormat="1" ht="21" customHeight="1" thickBot="1">
      <c r="A23" s="72" t="s">
        <v>18</v>
      </c>
      <c r="B23" s="71" t="s">
        <v>48</v>
      </c>
      <c r="C23" s="71" t="s">
        <v>48</v>
      </c>
      <c r="D23" s="71">
        <v>2</v>
      </c>
      <c r="E23" s="71">
        <v>1</v>
      </c>
      <c r="F23" s="71" t="s">
        <v>48</v>
      </c>
      <c r="G23" s="71">
        <v>1</v>
      </c>
      <c r="H23" s="71" t="s">
        <v>48</v>
      </c>
    </row>
    <row r="24" spans="1:15" ht="16.5" customHeight="1">
      <c r="A24" s="82"/>
      <c r="B24" s="73"/>
      <c r="C24" s="73"/>
      <c r="D24" s="73"/>
      <c r="E24" s="73"/>
      <c r="F24" s="74"/>
      <c r="G24" s="73"/>
      <c r="H24" s="77"/>
      <c r="I24" s="77"/>
      <c r="J24" s="77"/>
      <c r="K24" s="77"/>
      <c r="L24" s="77"/>
      <c r="M24" s="77"/>
      <c r="N24" s="77"/>
    </row>
    <row r="25" spans="1:15" ht="16.5" customHeight="1" thickBot="1">
      <c r="A25" s="82"/>
      <c r="B25" s="73"/>
      <c r="C25" s="73"/>
      <c r="D25" s="73"/>
      <c r="E25" s="73"/>
      <c r="F25" s="73"/>
      <c r="G25" s="73"/>
      <c r="H25" s="77"/>
      <c r="I25" s="77"/>
      <c r="J25" s="77"/>
      <c r="K25" s="77"/>
      <c r="L25" s="77"/>
      <c r="M25" s="77"/>
      <c r="N25" s="77"/>
    </row>
    <row r="26" spans="1:15" ht="21" customHeight="1">
      <c r="A26" s="81" t="s">
        <v>1</v>
      </c>
      <c r="B26" s="80" t="s">
        <v>114</v>
      </c>
      <c r="C26" s="78" t="s">
        <v>113</v>
      </c>
      <c r="D26" s="79" t="s">
        <v>112</v>
      </c>
      <c r="E26" s="78" t="s">
        <v>24</v>
      </c>
      <c r="F26" s="80" t="s">
        <v>111</v>
      </c>
      <c r="G26" s="155"/>
      <c r="H26" s="77"/>
    </row>
    <row r="27" spans="1:15" ht="21" customHeight="1">
      <c r="A27" s="76" t="s">
        <v>92</v>
      </c>
      <c r="B27" s="74">
        <v>2</v>
      </c>
      <c r="C27" s="74" t="s">
        <v>19</v>
      </c>
      <c r="D27" s="74">
        <v>1</v>
      </c>
      <c r="E27" s="74">
        <v>6</v>
      </c>
      <c r="F27" s="74">
        <v>8</v>
      </c>
      <c r="G27" s="74"/>
      <c r="H27" s="73"/>
    </row>
    <row r="28" spans="1:15" s="8" customFormat="1" ht="21" customHeight="1">
      <c r="A28" s="76" t="s">
        <v>15</v>
      </c>
      <c r="B28" s="74">
        <v>3</v>
      </c>
      <c r="C28" s="74" t="s">
        <v>19</v>
      </c>
      <c r="D28" s="74" t="s">
        <v>19</v>
      </c>
      <c r="E28" s="74">
        <v>6</v>
      </c>
      <c r="F28" s="74">
        <v>7</v>
      </c>
      <c r="G28" s="74"/>
      <c r="H28" s="73"/>
    </row>
    <row r="29" spans="1:15" s="8" customFormat="1" ht="21" customHeight="1">
      <c r="A29" s="75" t="s">
        <v>91</v>
      </c>
      <c r="B29" s="74" t="s">
        <v>19</v>
      </c>
      <c r="C29" s="74" t="s">
        <v>19</v>
      </c>
      <c r="D29" s="74">
        <v>4</v>
      </c>
      <c r="E29" s="74">
        <v>8</v>
      </c>
      <c r="F29" s="74">
        <v>10</v>
      </c>
      <c r="G29" s="74"/>
      <c r="H29" s="73"/>
    </row>
    <row r="30" spans="1:15" s="8" customFormat="1" ht="21" customHeight="1">
      <c r="A30" s="75" t="s">
        <v>90</v>
      </c>
      <c r="B30" s="74">
        <v>4</v>
      </c>
      <c r="C30" s="74">
        <v>2</v>
      </c>
      <c r="D30" s="74">
        <v>1</v>
      </c>
      <c r="E30" s="74">
        <v>12</v>
      </c>
      <c r="F30" s="74">
        <v>18</v>
      </c>
      <c r="G30" s="74"/>
      <c r="H30" s="73"/>
    </row>
    <row r="31" spans="1:15" s="11" customFormat="1" ht="21" customHeight="1" thickBot="1">
      <c r="A31" s="72" t="s">
        <v>110</v>
      </c>
      <c r="B31" s="71">
        <v>5</v>
      </c>
      <c r="C31" s="71">
        <v>3</v>
      </c>
      <c r="D31" s="71">
        <v>7</v>
      </c>
      <c r="E31" s="71">
        <v>15</v>
      </c>
      <c r="F31" s="71">
        <v>4</v>
      </c>
      <c r="G31" s="70"/>
      <c r="H31" s="69"/>
    </row>
    <row r="32" spans="1:15" ht="21" customHeight="1">
      <c r="A32" s="12" t="s">
        <v>77</v>
      </c>
    </row>
  </sheetData>
  <mergeCells count="1">
    <mergeCell ref="G1:H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09A3-5220-4936-9909-9F64F075C59E}">
  <dimension ref="A1:O16"/>
  <sheetViews>
    <sheetView view="pageBreakPreview" zoomScaleNormal="100" zoomScaleSheetLayoutView="100" workbookViewId="0">
      <selection activeCell="E15" sqref="E15"/>
    </sheetView>
  </sheetViews>
  <sheetFormatPr defaultRowHeight="13.2"/>
  <cols>
    <col min="1" max="1" width="17.44140625" customWidth="1"/>
    <col min="2" max="8" width="9.21875" customWidth="1"/>
    <col min="9" max="15" width="6.88671875" customWidth="1"/>
  </cols>
  <sheetData>
    <row r="1" spans="1:15" ht="29.25" customHeight="1" thickBot="1">
      <c r="A1" s="103" t="s">
        <v>151</v>
      </c>
      <c r="B1" s="13"/>
      <c r="C1" s="13"/>
      <c r="D1" s="13"/>
      <c r="E1" s="13"/>
      <c r="F1" s="13"/>
      <c r="G1" s="190" t="s">
        <v>135</v>
      </c>
      <c r="H1" s="190"/>
      <c r="I1" s="13"/>
      <c r="J1" s="13"/>
      <c r="K1" s="13"/>
      <c r="L1" s="13"/>
      <c r="M1" s="13"/>
      <c r="N1" s="13"/>
      <c r="O1" s="13"/>
    </row>
    <row r="2" spans="1:15" ht="21" customHeight="1">
      <c r="A2" s="100" t="s">
        <v>1</v>
      </c>
      <c r="B2" s="100" t="s">
        <v>107</v>
      </c>
      <c r="C2" s="100" t="s">
        <v>150</v>
      </c>
      <c r="D2" s="100" t="s">
        <v>149</v>
      </c>
      <c r="E2" s="100" t="s">
        <v>148</v>
      </c>
      <c r="F2" s="100" t="s">
        <v>147</v>
      </c>
      <c r="G2" s="99" t="s">
        <v>146</v>
      </c>
      <c r="H2" s="102" t="s">
        <v>145</v>
      </c>
    </row>
    <row r="3" spans="1:15" ht="21" customHeight="1">
      <c r="A3" s="21" t="s">
        <v>137</v>
      </c>
      <c r="B3" s="7">
        <v>32</v>
      </c>
      <c r="C3" s="7">
        <v>1</v>
      </c>
      <c r="D3" s="7">
        <v>2</v>
      </c>
      <c r="E3" s="7" t="s">
        <v>19</v>
      </c>
      <c r="F3" s="7" t="s">
        <v>19</v>
      </c>
      <c r="G3" s="7">
        <v>2</v>
      </c>
      <c r="H3" s="7">
        <v>3</v>
      </c>
    </row>
    <row r="4" spans="1:15" s="8" customFormat="1" ht="21" customHeight="1">
      <c r="A4" s="21" t="s">
        <v>15</v>
      </c>
      <c r="B4" s="7">
        <v>31</v>
      </c>
      <c r="C4" s="7" t="s">
        <v>19</v>
      </c>
      <c r="D4" s="7">
        <v>1</v>
      </c>
      <c r="E4" s="7">
        <v>1</v>
      </c>
      <c r="F4" s="7">
        <v>3</v>
      </c>
      <c r="G4" s="7">
        <v>3</v>
      </c>
      <c r="H4" s="7">
        <v>4</v>
      </c>
    </row>
    <row r="5" spans="1:15" s="8" customFormat="1" ht="21" customHeight="1">
      <c r="A5" s="21" t="s">
        <v>91</v>
      </c>
      <c r="B5" s="7">
        <v>45</v>
      </c>
      <c r="C5" s="7">
        <v>2</v>
      </c>
      <c r="D5" s="7">
        <v>1</v>
      </c>
      <c r="E5" s="7">
        <v>2</v>
      </c>
      <c r="F5" s="7">
        <v>2</v>
      </c>
      <c r="G5" s="7">
        <v>3</v>
      </c>
      <c r="H5" s="7">
        <v>6</v>
      </c>
    </row>
    <row r="6" spans="1:15" s="8" customFormat="1" ht="21" customHeight="1">
      <c r="A6" s="21" t="s">
        <v>90</v>
      </c>
      <c r="B6" s="7">
        <v>50</v>
      </c>
      <c r="C6" s="7" t="s">
        <v>19</v>
      </c>
      <c r="D6" s="7">
        <v>4</v>
      </c>
      <c r="E6" s="7">
        <v>2</v>
      </c>
      <c r="F6" s="7">
        <v>1</v>
      </c>
      <c r="G6" s="7">
        <v>5</v>
      </c>
      <c r="H6" s="7">
        <v>11</v>
      </c>
    </row>
    <row r="7" spans="1:15" s="57" customFormat="1" ht="21" customHeight="1" thickBot="1">
      <c r="A7" s="68" t="s">
        <v>59</v>
      </c>
      <c r="B7" s="10">
        <v>47</v>
      </c>
      <c r="C7" s="10">
        <v>2</v>
      </c>
      <c r="D7" s="10">
        <v>2</v>
      </c>
      <c r="E7" s="10">
        <v>1</v>
      </c>
      <c r="F7" s="10">
        <v>1</v>
      </c>
      <c r="G7" s="10">
        <v>2</v>
      </c>
      <c r="H7" s="10">
        <v>6</v>
      </c>
    </row>
    <row r="8" spans="1:15" ht="16.5" customHeight="1">
      <c r="A8" s="13"/>
      <c r="B8" s="10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6.5" customHeight="1" thickBo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1" customHeight="1">
      <c r="A10" s="100" t="s">
        <v>1</v>
      </c>
      <c r="B10" s="100" t="s">
        <v>144</v>
      </c>
      <c r="C10" s="100" t="s">
        <v>143</v>
      </c>
      <c r="D10" s="100" t="s">
        <v>142</v>
      </c>
      <c r="E10" s="100" t="s">
        <v>141</v>
      </c>
      <c r="F10" s="100" t="s">
        <v>140</v>
      </c>
      <c r="G10" s="100" t="s">
        <v>139</v>
      </c>
      <c r="H10" s="99" t="s">
        <v>138</v>
      </c>
    </row>
    <row r="11" spans="1:15" ht="21" customHeight="1">
      <c r="A11" s="21" t="s">
        <v>137</v>
      </c>
      <c r="B11" s="7">
        <v>3</v>
      </c>
      <c r="C11" s="7">
        <v>9</v>
      </c>
      <c r="D11" s="7">
        <v>5</v>
      </c>
      <c r="E11" s="7">
        <v>5</v>
      </c>
      <c r="F11" s="7">
        <v>2</v>
      </c>
      <c r="G11" s="7" t="s">
        <v>19</v>
      </c>
      <c r="H11" s="7" t="s">
        <v>19</v>
      </c>
    </row>
    <row r="12" spans="1:15" s="8" customFormat="1" ht="21" customHeight="1">
      <c r="A12" s="21" t="s">
        <v>15</v>
      </c>
      <c r="B12" s="7">
        <v>5</v>
      </c>
      <c r="C12" s="7">
        <v>3</v>
      </c>
      <c r="D12" s="7">
        <v>4</v>
      </c>
      <c r="E12" s="7">
        <v>2</v>
      </c>
      <c r="F12" s="7">
        <v>2</v>
      </c>
      <c r="G12" s="7">
        <v>3</v>
      </c>
      <c r="H12" s="7" t="s">
        <v>19</v>
      </c>
    </row>
    <row r="13" spans="1:15" s="8" customFormat="1" ht="21" customHeight="1">
      <c r="A13" s="21" t="s">
        <v>91</v>
      </c>
      <c r="B13" s="7">
        <v>4</v>
      </c>
      <c r="C13" s="7">
        <v>7</v>
      </c>
      <c r="D13" s="7">
        <v>6</v>
      </c>
      <c r="E13" s="7">
        <v>8</v>
      </c>
      <c r="F13" s="7">
        <v>1</v>
      </c>
      <c r="G13" s="7">
        <v>1</v>
      </c>
      <c r="H13" s="7">
        <v>2</v>
      </c>
    </row>
    <row r="14" spans="1:15" s="8" customFormat="1" ht="21" customHeight="1">
      <c r="A14" s="21" t="s">
        <v>90</v>
      </c>
      <c r="B14" s="7">
        <v>4</v>
      </c>
      <c r="C14" s="7">
        <v>5</v>
      </c>
      <c r="D14" s="7">
        <v>5</v>
      </c>
      <c r="E14" s="7">
        <v>6</v>
      </c>
      <c r="F14" s="7">
        <v>3</v>
      </c>
      <c r="G14" s="7">
        <v>2</v>
      </c>
      <c r="H14" s="7">
        <v>2</v>
      </c>
    </row>
    <row r="15" spans="1:15" s="57" customFormat="1" ht="21" customHeight="1" thickBot="1">
      <c r="A15" s="68" t="s">
        <v>18</v>
      </c>
      <c r="B15" s="10">
        <v>7</v>
      </c>
      <c r="C15" s="10">
        <v>7</v>
      </c>
      <c r="D15" s="10">
        <v>10</v>
      </c>
      <c r="E15" s="10">
        <v>2</v>
      </c>
      <c r="F15" s="10">
        <v>1</v>
      </c>
      <c r="G15" s="10">
        <v>5</v>
      </c>
      <c r="H15" s="10">
        <v>1</v>
      </c>
    </row>
    <row r="16" spans="1:15" ht="21" customHeight="1">
      <c r="A16" s="13" t="s">
        <v>77</v>
      </c>
    </row>
  </sheetData>
  <mergeCells count="1">
    <mergeCell ref="G1:H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9880-545B-4809-8A73-C8A39080307E}">
  <dimension ref="A1:N16"/>
  <sheetViews>
    <sheetView view="pageBreakPreview" zoomScaleNormal="100" zoomScaleSheetLayoutView="100" workbookViewId="0">
      <selection activeCell="L10" sqref="L10"/>
    </sheetView>
  </sheetViews>
  <sheetFormatPr defaultRowHeight="13.2"/>
  <cols>
    <col min="1" max="1" width="14.88671875" style="14" customWidth="1"/>
    <col min="2" max="2" width="10.109375" bestFit="1" customWidth="1"/>
    <col min="9" max="14" width="7.44140625" customWidth="1"/>
  </cols>
  <sheetData>
    <row r="1" spans="1:14" ht="29.25" customHeight="1" thickBot="1">
      <c r="A1" s="52" t="s">
        <v>109</v>
      </c>
      <c r="B1" s="13"/>
      <c r="C1" s="13"/>
      <c r="D1" s="13"/>
      <c r="E1" s="13"/>
      <c r="F1" s="192" t="s">
        <v>108</v>
      </c>
      <c r="G1" s="192"/>
      <c r="H1" s="192"/>
      <c r="I1" s="13"/>
      <c r="J1" s="13"/>
      <c r="K1" s="13"/>
      <c r="L1" s="13"/>
      <c r="M1" s="13"/>
      <c r="N1" s="13"/>
    </row>
    <row r="2" spans="1:14" ht="21" customHeight="1">
      <c r="A2" s="20" t="s">
        <v>1</v>
      </c>
      <c r="B2" s="15" t="s">
        <v>107</v>
      </c>
      <c r="C2" s="15" t="s">
        <v>106</v>
      </c>
      <c r="D2" s="15" t="s">
        <v>105</v>
      </c>
      <c r="E2" s="15" t="s">
        <v>104</v>
      </c>
      <c r="F2" s="15" t="s">
        <v>103</v>
      </c>
      <c r="G2" s="15" t="s">
        <v>102</v>
      </c>
      <c r="H2" s="17" t="s">
        <v>101</v>
      </c>
    </row>
    <row r="3" spans="1:14" ht="21" customHeight="1">
      <c r="A3" s="21" t="s">
        <v>92</v>
      </c>
      <c r="B3" s="64">
        <v>32</v>
      </c>
      <c r="C3" s="13">
        <v>3</v>
      </c>
      <c r="D3" s="55" t="s">
        <v>19</v>
      </c>
      <c r="E3" s="55">
        <v>4</v>
      </c>
      <c r="F3" s="13">
        <v>4</v>
      </c>
      <c r="G3" s="13">
        <v>4</v>
      </c>
      <c r="H3" s="13">
        <v>4</v>
      </c>
    </row>
    <row r="4" spans="1:14" ht="21" customHeight="1">
      <c r="A4" s="21" t="s">
        <v>100</v>
      </c>
      <c r="B4" s="64">
        <v>31</v>
      </c>
      <c r="C4" s="13">
        <v>3</v>
      </c>
      <c r="D4" s="55">
        <v>3</v>
      </c>
      <c r="E4" s="55">
        <v>2</v>
      </c>
      <c r="F4" s="13">
        <v>6</v>
      </c>
      <c r="G4" s="13">
        <v>2</v>
      </c>
      <c r="H4" s="55" t="s">
        <v>19</v>
      </c>
    </row>
    <row r="5" spans="1:14" s="8" customFormat="1" ht="21" customHeight="1">
      <c r="A5" s="21" t="s">
        <v>81</v>
      </c>
      <c r="B5" s="13">
        <v>45</v>
      </c>
      <c r="C5" s="13">
        <v>3</v>
      </c>
      <c r="D5" s="55">
        <v>2</v>
      </c>
      <c r="E5" s="55">
        <v>7</v>
      </c>
      <c r="F5" s="13">
        <v>4</v>
      </c>
      <c r="G5" s="13">
        <v>4</v>
      </c>
      <c r="H5" s="55">
        <v>2</v>
      </c>
    </row>
    <row r="6" spans="1:14" s="8" customFormat="1" ht="21" customHeight="1">
      <c r="A6" s="21" t="s">
        <v>80</v>
      </c>
      <c r="B6" s="13">
        <v>50</v>
      </c>
      <c r="C6" s="13">
        <v>1</v>
      </c>
      <c r="D6" s="55">
        <v>7</v>
      </c>
      <c r="E6" s="55">
        <v>4</v>
      </c>
      <c r="F6" s="13">
        <v>3</v>
      </c>
      <c r="G6" s="13">
        <v>2</v>
      </c>
      <c r="H6" s="55">
        <v>2</v>
      </c>
    </row>
    <row r="7" spans="1:14" s="57" customFormat="1" ht="21" customHeight="1" thickBot="1">
      <c r="A7" s="68" t="s">
        <v>99</v>
      </c>
      <c r="B7" s="27">
        <v>47</v>
      </c>
      <c r="C7" s="27">
        <v>5</v>
      </c>
      <c r="D7" s="54">
        <v>4</v>
      </c>
      <c r="E7" s="54">
        <v>3</v>
      </c>
      <c r="F7" s="27">
        <v>4</v>
      </c>
      <c r="G7" s="27">
        <v>5</v>
      </c>
      <c r="H7" s="54">
        <v>4</v>
      </c>
    </row>
    <row r="8" spans="1:14" ht="21" customHeight="1">
      <c r="A8" s="67"/>
      <c r="B8" s="66"/>
      <c r="C8" s="66"/>
      <c r="D8" s="66"/>
      <c r="E8" s="66"/>
      <c r="F8" s="66"/>
      <c r="G8" s="66"/>
      <c r="H8" s="66"/>
    </row>
    <row r="9" spans="1:14" ht="21" customHeight="1" thickBot="1">
      <c r="A9" s="67"/>
      <c r="B9" s="66"/>
      <c r="C9" s="66"/>
      <c r="D9" s="66"/>
      <c r="E9" s="66"/>
      <c r="F9" s="66"/>
      <c r="G9" s="66"/>
      <c r="H9" s="66"/>
    </row>
    <row r="10" spans="1:14" ht="21" customHeight="1">
      <c r="A10" s="20" t="s">
        <v>1</v>
      </c>
      <c r="B10" s="65" t="s">
        <v>98</v>
      </c>
      <c r="C10" s="15" t="s">
        <v>97</v>
      </c>
      <c r="D10" s="15" t="s">
        <v>96</v>
      </c>
      <c r="E10" s="15" t="s">
        <v>95</v>
      </c>
      <c r="F10" s="15" t="s">
        <v>94</v>
      </c>
      <c r="G10" s="16" t="s">
        <v>93</v>
      </c>
    </row>
    <row r="11" spans="1:14" ht="21" customHeight="1">
      <c r="A11" s="21" t="s">
        <v>92</v>
      </c>
      <c r="B11" s="55">
        <v>1</v>
      </c>
      <c r="C11" s="13">
        <v>4</v>
      </c>
      <c r="D11" s="55">
        <v>4</v>
      </c>
      <c r="E11" s="13">
        <v>3</v>
      </c>
      <c r="F11" s="55">
        <v>1</v>
      </c>
      <c r="G11" s="55" t="s">
        <v>19</v>
      </c>
    </row>
    <row r="12" spans="1:14" ht="21" customHeight="1">
      <c r="A12" s="21" t="s">
        <v>15</v>
      </c>
      <c r="B12" s="64">
        <v>2</v>
      </c>
      <c r="C12" s="13">
        <v>4</v>
      </c>
      <c r="D12" s="55" t="s">
        <v>19</v>
      </c>
      <c r="E12" s="55">
        <v>3</v>
      </c>
      <c r="F12" s="13">
        <v>3</v>
      </c>
      <c r="G12" s="55">
        <v>3</v>
      </c>
    </row>
    <row r="13" spans="1:14" s="8" customFormat="1" ht="21" customHeight="1">
      <c r="A13" s="21" t="s">
        <v>91</v>
      </c>
      <c r="B13" s="55">
        <v>5</v>
      </c>
      <c r="C13" s="13">
        <v>5</v>
      </c>
      <c r="D13" s="55">
        <v>3</v>
      </c>
      <c r="E13" s="13">
        <v>6</v>
      </c>
      <c r="F13" s="55">
        <v>2</v>
      </c>
      <c r="G13" s="55">
        <v>2</v>
      </c>
    </row>
    <row r="14" spans="1:14" s="8" customFormat="1" ht="21" customHeight="1">
      <c r="A14" s="21" t="s">
        <v>90</v>
      </c>
      <c r="B14" s="55">
        <v>5</v>
      </c>
      <c r="C14" s="13">
        <v>6</v>
      </c>
      <c r="D14" s="55">
        <v>4</v>
      </c>
      <c r="E14" s="13">
        <v>10</v>
      </c>
      <c r="F14" s="55">
        <v>2</v>
      </c>
      <c r="G14" s="55">
        <v>4</v>
      </c>
    </row>
    <row r="15" spans="1:14" s="57" customFormat="1" ht="21" customHeight="1" thickBot="1">
      <c r="A15" s="9" t="s">
        <v>18</v>
      </c>
      <c r="B15" s="54">
        <v>2</v>
      </c>
      <c r="C15" s="27">
        <v>5</v>
      </c>
      <c r="D15" s="54">
        <v>4</v>
      </c>
      <c r="E15" s="27">
        <v>6</v>
      </c>
      <c r="F15" s="54">
        <v>2</v>
      </c>
      <c r="G15" s="54">
        <v>3</v>
      </c>
    </row>
    <row r="16" spans="1:14" ht="21" customHeight="1">
      <c r="A16" s="12" t="s">
        <v>77</v>
      </c>
      <c r="B16" s="63"/>
      <c r="C16" s="63"/>
      <c r="D16" s="63"/>
      <c r="E16" s="63"/>
      <c r="F16" s="63"/>
      <c r="G16" s="63"/>
    </row>
  </sheetData>
  <mergeCells count="1">
    <mergeCell ref="F1:H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B0CA-58D8-4951-A9FB-1440EBE4D2F1}">
  <dimension ref="A1:Z27"/>
  <sheetViews>
    <sheetView view="pageBreakPreview" topLeftCell="A11" zoomScaleNormal="100" zoomScaleSheetLayoutView="100" workbookViewId="0"/>
  </sheetViews>
  <sheetFormatPr defaultRowHeight="13.2"/>
  <cols>
    <col min="1" max="1" width="14.33203125" customWidth="1"/>
    <col min="2" max="26" width="8.109375" customWidth="1"/>
  </cols>
  <sheetData>
    <row r="1" spans="1:26" ht="29.25" customHeight="1" thickBot="1">
      <c r="A1" s="103" t="s">
        <v>247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" customHeight="1">
      <c r="A2" s="193" t="s">
        <v>1</v>
      </c>
      <c r="B2" s="157" t="s">
        <v>2</v>
      </c>
      <c r="C2" s="161"/>
      <c r="D2" s="157" t="s">
        <v>246</v>
      </c>
      <c r="E2" s="161"/>
      <c r="F2" s="157" t="s">
        <v>245</v>
      </c>
      <c r="G2" s="161"/>
      <c r="H2" s="157" t="s">
        <v>244</v>
      </c>
      <c r="I2" s="158"/>
    </row>
    <row r="3" spans="1:26" ht="34.5" customHeight="1">
      <c r="A3" s="168"/>
      <c r="B3" s="127" t="s">
        <v>243</v>
      </c>
      <c r="C3" s="141" t="s">
        <v>242</v>
      </c>
      <c r="D3" s="127" t="s">
        <v>228</v>
      </c>
      <c r="E3" s="127" t="s">
        <v>227</v>
      </c>
      <c r="F3" s="127" t="s">
        <v>228</v>
      </c>
      <c r="G3" s="127" t="s">
        <v>227</v>
      </c>
      <c r="H3" s="139" t="s">
        <v>228</v>
      </c>
      <c r="I3" s="156" t="s">
        <v>227</v>
      </c>
    </row>
    <row r="4" spans="1:26" ht="21" customHeight="1">
      <c r="A4" s="119" t="s">
        <v>241</v>
      </c>
      <c r="B4" s="134">
        <v>5605</v>
      </c>
      <c r="C4" s="133">
        <v>5147</v>
      </c>
      <c r="D4" s="134">
        <v>18</v>
      </c>
      <c r="E4" s="138">
        <v>1</v>
      </c>
      <c r="F4" s="134" t="s">
        <v>19</v>
      </c>
      <c r="G4" s="138" t="s">
        <v>19</v>
      </c>
      <c r="H4" s="134">
        <v>4</v>
      </c>
      <c r="I4" s="134">
        <v>1</v>
      </c>
      <c r="M4" s="140"/>
    </row>
    <row r="5" spans="1:26" s="105" customFormat="1" ht="21" customHeight="1">
      <c r="A5" s="119" t="s">
        <v>240</v>
      </c>
      <c r="B5" s="134">
        <v>5656</v>
      </c>
      <c r="C5" s="133">
        <v>5207</v>
      </c>
      <c r="D5" s="134">
        <v>18</v>
      </c>
      <c r="E5" s="133">
        <v>2</v>
      </c>
      <c r="F5" s="134" t="s">
        <v>19</v>
      </c>
      <c r="G5" s="133" t="s">
        <v>19</v>
      </c>
      <c r="H5" s="134">
        <v>7</v>
      </c>
      <c r="I5" s="134">
        <v>1</v>
      </c>
    </row>
    <row r="6" spans="1:26" s="8" customFormat="1" ht="21" customHeight="1">
      <c r="A6" s="125" t="s">
        <v>239</v>
      </c>
      <c r="B6" s="134">
        <v>6576</v>
      </c>
      <c r="C6" s="133">
        <v>5914</v>
      </c>
      <c r="D6" s="134">
        <v>22</v>
      </c>
      <c r="E6" s="133">
        <v>1</v>
      </c>
      <c r="F6" s="134" t="s">
        <v>19</v>
      </c>
      <c r="G6" s="133" t="s">
        <v>19</v>
      </c>
      <c r="H6" s="134">
        <v>3</v>
      </c>
      <c r="I6" s="134" t="s">
        <v>19</v>
      </c>
    </row>
    <row r="7" spans="1:26" s="8" customFormat="1" ht="21" customHeight="1">
      <c r="A7" s="125" t="s">
        <v>238</v>
      </c>
      <c r="B7" s="134">
        <v>7157</v>
      </c>
      <c r="C7" s="133">
        <v>6342</v>
      </c>
      <c r="D7" s="134">
        <v>34</v>
      </c>
      <c r="E7" s="133">
        <v>13</v>
      </c>
      <c r="F7" s="134" t="s">
        <v>19</v>
      </c>
      <c r="G7" s="133" t="s">
        <v>19</v>
      </c>
      <c r="H7" s="134">
        <v>3</v>
      </c>
      <c r="I7" s="134">
        <v>1</v>
      </c>
    </row>
    <row r="8" spans="1:26" s="57" customFormat="1" ht="21" customHeight="1" thickBot="1">
      <c r="A8" s="132" t="s">
        <v>237</v>
      </c>
      <c r="B8" s="131">
        <v>6990</v>
      </c>
      <c r="C8" s="130">
        <v>6387</v>
      </c>
      <c r="D8" s="131">
        <v>25</v>
      </c>
      <c r="E8" s="130">
        <v>7</v>
      </c>
      <c r="F8" s="131"/>
      <c r="G8" s="130"/>
      <c r="H8" s="131">
        <v>5</v>
      </c>
      <c r="I8" s="131">
        <v>1</v>
      </c>
    </row>
    <row r="9" spans="1:26" ht="16.5" customHeight="1">
      <c r="A9" s="13"/>
      <c r="B9" s="10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6.5" customHeight="1" thickBot="1"/>
    <row r="11" spans="1:26" ht="21" customHeight="1">
      <c r="A11" s="193" t="s">
        <v>1</v>
      </c>
      <c r="B11" s="157" t="s">
        <v>236</v>
      </c>
      <c r="C11" s="161"/>
      <c r="D11" s="157" t="s">
        <v>235</v>
      </c>
      <c r="E11" s="161"/>
      <c r="F11" s="158" t="s">
        <v>234</v>
      </c>
      <c r="G11" s="161"/>
      <c r="H11" s="157" t="s">
        <v>233</v>
      </c>
      <c r="I11" s="158"/>
    </row>
    <row r="12" spans="1:26" ht="34.5" customHeight="1">
      <c r="A12" s="168"/>
      <c r="B12" s="127" t="s">
        <v>228</v>
      </c>
      <c r="C12" s="127" t="s">
        <v>227</v>
      </c>
      <c r="D12" s="139" t="s">
        <v>228</v>
      </c>
      <c r="E12" s="127" t="s">
        <v>227</v>
      </c>
      <c r="F12" s="127" t="s">
        <v>228</v>
      </c>
      <c r="G12" s="127" t="s">
        <v>227</v>
      </c>
      <c r="H12" s="139" t="s">
        <v>228</v>
      </c>
      <c r="I12" s="156" t="s">
        <v>227</v>
      </c>
    </row>
    <row r="13" spans="1:26" ht="21" customHeight="1">
      <c r="A13" s="119" t="s">
        <v>92</v>
      </c>
      <c r="B13" s="134">
        <v>490</v>
      </c>
      <c r="C13" s="138">
        <v>414</v>
      </c>
      <c r="D13" s="134">
        <v>69</v>
      </c>
      <c r="E13" s="138">
        <v>68</v>
      </c>
      <c r="F13" s="7">
        <v>35</v>
      </c>
      <c r="G13" s="126">
        <v>35</v>
      </c>
      <c r="H13" s="7">
        <v>949</v>
      </c>
      <c r="I13" s="7">
        <v>876</v>
      </c>
    </row>
    <row r="14" spans="1:26" s="105" customFormat="1" ht="21" customHeight="1">
      <c r="A14" s="119" t="s">
        <v>100</v>
      </c>
      <c r="B14" s="137">
        <v>479</v>
      </c>
      <c r="C14" s="136">
        <v>449</v>
      </c>
      <c r="D14" s="137">
        <v>56</v>
      </c>
      <c r="E14" s="136">
        <v>53</v>
      </c>
      <c r="F14" s="106">
        <v>41</v>
      </c>
      <c r="G14" s="135">
        <v>40</v>
      </c>
      <c r="H14" s="106">
        <v>927</v>
      </c>
      <c r="I14" s="106">
        <v>866</v>
      </c>
    </row>
    <row r="15" spans="1:26" s="8" customFormat="1" ht="21" customHeight="1">
      <c r="A15" s="125" t="s">
        <v>81</v>
      </c>
      <c r="B15" s="134">
        <v>476</v>
      </c>
      <c r="C15" s="133">
        <v>448</v>
      </c>
      <c r="D15" s="134">
        <v>63</v>
      </c>
      <c r="E15" s="133">
        <v>62</v>
      </c>
      <c r="F15" s="7">
        <v>36</v>
      </c>
      <c r="G15" s="124">
        <v>34</v>
      </c>
      <c r="H15" s="7">
        <v>1141</v>
      </c>
      <c r="I15" s="7">
        <v>1039</v>
      </c>
    </row>
    <row r="16" spans="1:26" s="8" customFormat="1" ht="21" customHeight="1">
      <c r="A16" s="125" t="s">
        <v>80</v>
      </c>
      <c r="B16" s="134">
        <v>518</v>
      </c>
      <c r="C16" s="133">
        <v>441</v>
      </c>
      <c r="D16" s="134">
        <v>65</v>
      </c>
      <c r="E16" s="133">
        <v>61</v>
      </c>
      <c r="F16" s="7">
        <v>61</v>
      </c>
      <c r="G16" s="124">
        <v>59</v>
      </c>
      <c r="H16" s="7">
        <v>1256</v>
      </c>
      <c r="I16" s="7">
        <v>1159</v>
      </c>
    </row>
    <row r="17" spans="1:26" s="57" customFormat="1" ht="21" customHeight="1" thickBot="1">
      <c r="A17" s="132" t="s">
        <v>99</v>
      </c>
      <c r="B17" s="131">
        <v>521</v>
      </c>
      <c r="C17" s="130">
        <v>486</v>
      </c>
      <c r="D17" s="131">
        <v>72</v>
      </c>
      <c r="E17" s="130">
        <v>71</v>
      </c>
      <c r="F17" s="128">
        <v>57</v>
      </c>
      <c r="G17" s="129">
        <v>56</v>
      </c>
      <c r="H17" s="128">
        <v>1162</v>
      </c>
      <c r="I17" s="128">
        <v>1076</v>
      </c>
    </row>
    <row r="18" spans="1:26" ht="16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6.5" customHeight="1" thickBot="1"/>
    <row r="20" spans="1:26" ht="21" customHeight="1">
      <c r="A20" s="193" t="s">
        <v>1</v>
      </c>
      <c r="B20" s="157" t="s">
        <v>232</v>
      </c>
      <c r="C20" s="161"/>
      <c r="D20" s="157" t="s">
        <v>231</v>
      </c>
      <c r="E20" s="161"/>
      <c r="F20" s="157" t="s">
        <v>230</v>
      </c>
      <c r="G20" s="161"/>
      <c r="H20" s="157" t="s">
        <v>12</v>
      </c>
      <c r="I20" s="161"/>
      <c r="J20" s="194" t="s">
        <v>229</v>
      </c>
    </row>
    <row r="21" spans="1:26" ht="34.5" customHeight="1">
      <c r="A21" s="168"/>
      <c r="B21" s="127" t="s">
        <v>228</v>
      </c>
      <c r="C21" s="127" t="s">
        <v>227</v>
      </c>
      <c r="D21" s="127" t="s">
        <v>228</v>
      </c>
      <c r="E21" s="127" t="s">
        <v>227</v>
      </c>
      <c r="F21" s="127" t="s">
        <v>228</v>
      </c>
      <c r="G21" s="127" t="s">
        <v>227</v>
      </c>
      <c r="H21" s="127" t="s">
        <v>228</v>
      </c>
      <c r="I21" s="127" t="s">
        <v>227</v>
      </c>
      <c r="J21" s="195"/>
    </row>
    <row r="22" spans="1:26" ht="21" customHeight="1">
      <c r="A22" s="119" t="s">
        <v>92</v>
      </c>
      <c r="B22" s="7">
        <v>13</v>
      </c>
      <c r="C22" s="126">
        <v>12</v>
      </c>
      <c r="D22" s="7">
        <v>67</v>
      </c>
      <c r="E22" s="126">
        <v>45</v>
      </c>
      <c r="F22" s="7">
        <v>3543</v>
      </c>
      <c r="G22" s="126">
        <v>3275</v>
      </c>
      <c r="H22" s="7">
        <v>417</v>
      </c>
      <c r="I22" s="126">
        <v>390</v>
      </c>
      <c r="J22" s="7">
        <v>488</v>
      </c>
    </row>
    <row r="23" spans="1:26" s="105" customFormat="1" ht="21" customHeight="1">
      <c r="A23" s="119" t="s">
        <v>15</v>
      </c>
      <c r="B23" s="7">
        <v>20</v>
      </c>
      <c r="C23" s="124">
        <v>16</v>
      </c>
      <c r="D23" s="7">
        <v>48</v>
      </c>
      <c r="E23" s="124">
        <v>29</v>
      </c>
      <c r="F23" s="7">
        <v>3591</v>
      </c>
      <c r="G23" s="124">
        <v>3301</v>
      </c>
      <c r="H23" s="7">
        <v>469</v>
      </c>
      <c r="I23" s="124">
        <v>450</v>
      </c>
      <c r="J23" s="7">
        <v>490</v>
      </c>
    </row>
    <row r="24" spans="1:26" s="8" customFormat="1" ht="21" customHeight="1">
      <c r="A24" s="125" t="s">
        <v>91</v>
      </c>
      <c r="B24" s="7">
        <v>14</v>
      </c>
      <c r="C24" s="124">
        <v>8</v>
      </c>
      <c r="D24" s="7">
        <v>46</v>
      </c>
      <c r="E24" s="124">
        <v>34</v>
      </c>
      <c r="F24" s="7">
        <v>4300</v>
      </c>
      <c r="G24" s="124">
        <v>3845</v>
      </c>
      <c r="H24" s="7">
        <v>475</v>
      </c>
      <c r="I24" s="124">
        <v>443</v>
      </c>
      <c r="J24" s="7">
        <v>709</v>
      </c>
    </row>
    <row r="25" spans="1:26" s="8" customFormat="1" ht="21" customHeight="1">
      <c r="A25" s="125" t="s">
        <v>90</v>
      </c>
      <c r="B25" s="7">
        <v>11</v>
      </c>
      <c r="C25" s="124">
        <v>5</v>
      </c>
      <c r="D25" s="7">
        <v>58</v>
      </c>
      <c r="E25" s="124">
        <v>37</v>
      </c>
      <c r="F25" s="7">
        <v>4674</v>
      </c>
      <c r="G25" s="124">
        <v>4127</v>
      </c>
      <c r="H25" s="7">
        <v>477</v>
      </c>
      <c r="I25" s="124">
        <v>439</v>
      </c>
      <c r="J25" s="7">
        <v>874</v>
      </c>
    </row>
    <row r="26" spans="1:26" s="57" customFormat="1" ht="21" customHeight="1" thickBot="1">
      <c r="A26" s="123" t="s">
        <v>18</v>
      </c>
      <c r="B26" s="10">
        <v>14</v>
      </c>
      <c r="C26" s="122">
        <v>10</v>
      </c>
      <c r="D26" s="10">
        <v>59</v>
      </c>
      <c r="E26" s="122">
        <v>38</v>
      </c>
      <c r="F26" s="10">
        <v>4535</v>
      </c>
      <c r="G26" s="122">
        <v>4143</v>
      </c>
      <c r="H26" s="10">
        <v>540</v>
      </c>
      <c r="I26" s="122">
        <v>499</v>
      </c>
      <c r="J26" s="128">
        <v>662</v>
      </c>
    </row>
    <row r="27" spans="1:26" ht="21" customHeight="1">
      <c r="A27" s="13" t="s">
        <v>226</v>
      </c>
      <c r="B27" s="13"/>
      <c r="C27" s="13"/>
      <c r="D27" s="13"/>
      <c r="E27" s="13"/>
      <c r="F27" s="13"/>
      <c r="G27" s="13"/>
      <c r="H27" s="13"/>
      <c r="I27" s="13"/>
      <c r="J27" s="10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</sheetData>
  <mergeCells count="16">
    <mergeCell ref="J20:J21"/>
    <mergeCell ref="A2:A3"/>
    <mergeCell ref="B2:C2"/>
    <mergeCell ref="D2:E2"/>
    <mergeCell ref="F2:G2"/>
    <mergeCell ref="H2:I2"/>
    <mergeCell ref="A11:A12"/>
    <mergeCell ref="B11:C11"/>
    <mergeCell ref="D11:E11"/>
    <mergeCell ref="F11:G11"/>
    <mergeCell ref="H11:I11"/>
    <mergeCell ref="A20:A21"/>
    <mergeCell ref="B20:C20"/>
    <mergeCell ref="D20:E20"/>
    <mergeCell ref="F20:G20"/>
    <mergeCell ref="H20:I20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AEF7-CD3B-4045-B09F-33EA11492A67}">
  <dimension ref="A1:H15"/>
  <sheetViews>
    <sheetView view="pageBreakPreview" zoomScaleNormal="100" zoomScaleSheetLayoutView="100" workbookViewId="0"/>
  </sheetViews>
  <sheetFormatPr defaultRowHeight="13.2"/>
  <cols>
    <col min="1" max="1" width="13" style="14" customWidth="1"/>
  </cols>
  <sheetData>
    <row r="1" spans="1:8" ht="29.25" customHeight="1" thickBot="1">
      <c r="A1" s="1" t="s">
        <v>31</v>
      </c>
    </row>
    <row r="2" spans="1:8" ht="17.25" customHeight="1">
      <c r="A2" s="20" t="s">
        <v>1</v>
      </c>
      <c r="B2" s="15" t="s">
        <v>30</v>
      </c>
      <c r="C2" s="15" t="s">
        <v>29</v>
      </c>
      <c r="D2" s="15" t="s">
        <v>28</v>
      </c>
      <c r="E2" s="15" t="s">
        <v>27</v>
      </c>
      <c r="F2" s="15" t="s">
        <v>26</v>
      </c>
      <c r="G2" s="15" t="s">
        <v>25</v>
      </c>
      <c r="H2" s="16" t="s">
        <v>24</v>
      </c>
    </row>
    <row r="3" spans="1:8" ht="17.25" customHeight="1">
      <c r="A3" s="5" t="s">
        <v>14</v>
      </c>
      <c r="B3" s="6">
        <v>33</v>
      </c>
      <c r="C3" s="7" t="s">
        <v>19</v>
      </c>
      <c r="D3" s="7">
        <v>5</v>
      </c>
      <c r="E3" s="7">
        <v>21</v>
      </c>
      <c r="F3" s="7" t="s">
        <v>19</v>
      </c>
      <c r="G3" s="7">
        <v>1</v>
      </c>
      <c r="H3" s="7">
        <v>6</v>
      </c>
    </row>
    <row r="4" spans="1:8" ht="17.25" customHeight="1">
      <c r="A4" s="5" t="s">
        <v>15</v>
      </c>
      <c r="B4" s="6">
        <v>20</v>
      </c>
      <c r="C4" s="7" t="s">
        <v>19</v>
      </c>
      <c r="D4" s="7">
        <v>4</v>
      </c>
      <c r="E4" s="7">
        <v>11</v>
      </c>
      <c r="F4" s="7">
        <v>2</v>
      </c>
      <c r="G4" s="7" t="s">
        <v>19</v>
      </c>
      <c r="H4" s="7">
        <v>3</v>
      </c>
    </row>
    <row r="5" spans="1:8" s="8" customFormat="1" ht="17.25" customHeight="1">
      <c r="A5" s="5" t="s">
        <v>9</v>
      </c>
      <c r="B5" s="6">
        <v>12</v>
      </c>
      <c r="C5" s="7" t="s">
        <v>19</v>
      </c>
      <c r="D5" s="7">
        <v>3</v>
      </c>
      <c r="E5" s="7">
        <v>4</v>
      </c>
      <c r="F5" s="7" t="s">
        <v>19</v>
      </c>
      <c r="G5" s="7">
        <v>1</v>
      </c>
      <c r="H5" s="7" t="s">
        <v>23</v>
      </c>
    </row>
    <row r="6" spans="1:8" ht="17.25" customHeight="1">
      <c r="A6" s="5" t="s">
        <v>16</v>
      </c>
      <c r="B6" s="7">
        <v>24</v>
      </c>
      <c r="C6" s="7" t="s">
        <v>19</v>
      </c>
      <c r="D6" s="7" t="s">
        <v>19</v>
      </c>
      <c r="E6" s="7">
        <v>12</v>
      </c>
      <c r="F6" s="7">
        <v>1</v>
      </c>
      <c r="G6" s="7" t="s">
        <v>19</v>
      </c>
      <c r="H6" s="7" t="s">
        <v>22</v>
      </c>
    </row>
    <row r="7" spans="1:8" s="11" customFormat="1" ht="17.25" customHeight="1" thickBot="1">
      <c r="A7" s="9" t="s">
        <v>18</v>
      </c>
      <c r="B7" s="10">
        <v>47</v>
      </c>
      <c r="C7" s="10">
        <v>1</v>
      </c>
      <c r="D7" s="10">
        <v>8</v>
      </c>
      <c r="E7" s="10">
        <v>22</v>
      </c>
      <c r="F7" s="10">
        <v>4</v>
      </c>
      <c r="G7" s="10">
        <v>2</v>
      </c>
      <c r="H7" s="10" t="s">
        <v>21</v>
      </c>
    </row>
    <row r="8" spans="1:8" ht="17.25" customHeight="1">
      <c r="A8" s="19" t="s">
        <v>20</v>
      </c>
      <c r="B8" s="13"/>
      <c r="C8" s="13"/>
      <c r="D8" s="13"/>
      <c r="E8" s="13"/>
      <c r="F8" s="13"/>
      <c r="G8" s="13"/>
      <c r="H8" s="13"/>
    </row>
    <row r="9" spans="1:8" ht="15" customHeight="1">
      <c r="A9" s="12" t="s">
        <v>13</v>
      </c>
    </row>
    <row r="15" spans="1:8">
      <c r="C15" s="18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50E2-3A11-41B0-A178-12797826B566}">
  <dimension ref="A1:O15"/>
  <sheetViews>
    <sheetView view="pageBreakPreview" zoomScaleNormal="100" zoomScaleSheetLayoutView="100" workbookViewId="0"/>
  </sheetViews>
  <sheetFormatPr defaultRowHeight="13.2"/>
  <cols>
    <col min="1" max="1" width="11.88671875" style="14" customWidth="1"/>
    <col min="2" max="8" width="9.33203125" customWidth="1"/>
    <col min="9" max="15" width="8.6640625" customWidth="1"/>
  </cols>
  <sheetData>
    <row r="1" spans="1:15" ht="29.25" customHeight="1" thickBot="1">
      <c r="A1" s="1" t="s">
        <v>46</v>
      </c>
    </row>
    <row r="2" spans="1:15" ht="34.5" customHeight="1">
      <c r="A2" s="25" t="s">
        <v>1</v>
      </c>
      <c r="B2" s="23" t="s">
        <v>45</v>
      </c>
      <c r="C2" s="23" t="s">
        <v>44</v>
      </c>
      <c r="D2" s="24" t="s">
        <v>43</v>
      </c>
      <c r="E2" s="23" t="s">
        <v>42</v>
      </c>
      <c r="F2" s="23" t="s">
        <v>41</v>
      </c>
      <c r="G2" s="24" t="s">
        <v>40</v>
      </c>
      <c r="H2" s="29" t="s">
        <v>39</v>
      </c>
    </row>
    <row r="3" spans="1:15" ht="17.25" customHeight="1">
      <c r="A3" s="21" t="s">
        <v>14</v>
      </c>
      <c r="B3" s="7">
        <v>3485</v>
      </c>
      <c r="C3" s="7">
        <v>12</v>
      </c>
      <c r="D3" s="7">
        <v>14</v>
      </c>
      <c r="E3" s="7">
        <v>309</v>
      </c>
      <c r="F3" s="7">
        <v>1</v>
      </c>
      <c r="G3" s="7">
        <v>105</v>
      </c>
      <c r="H3" s="7">
        <v>51</v>
      </c>
    </row>
    <row r="4" spans="1:15" ht="17.25" customHeight="1">
      <c r="A4" s="21" t="s">
        <v>15</v>
      </c>
      <c r="B4" s="7">
        <v>3889</v>
      </c>
      <c r="C4" s="7">
        <v>10</v>
      </c>
      <c r="D4" s="7">
        <v>13</v>
      </c>
      <c r="E4" s="7">
        <v>70</v>
      </c>
      <c r="F4" s="7">
        <v>1</v>
      </c>
      <c r="G4" s="7">
        <v>90</v>
      </c>
      <c r="H4" s="7">
        <v>26</v>
      </c>
    </row>
    <row r="5" spans="1:15" s="8" customFormat="1" ht="17.25" customHeight="1">
      <c r="A5" s="21" t="s">
        <v>9</v>
      </c>
      <c r="B5" s="7">
        <v>3317</v>
      </c>
      <c r="C5" s="7">
        <v>13</v>
      </c>
      <c r="D5" s="7">
        <v>16</v>
      </c>
      <c r="E5" s="7">
        <v>69</v>
      </c>
      <c r="F5" s="7">
        <v>7</v>
      </c>
      <c r="G5" s="7">
        <v>113</v>
      </c>
      <c r="H5" s="7">
        <v>15</v>
      </c>
    </row>
    <row r="6" spans="1:15" ht="17.25" customHeight="1">
      <c r="A6" s="21" t="s">
        <v>16</v>
      </c>
      <c r="B6" s="7">
        <v>2453</v>
      </c>
      <c r="C6" s="7">
        <v>18</v>
      </c>
      <c r="D6" s="7">
        <v>18</v>
      </c>
      <c r="E6" s="7">
        <v>118</v>
      </c>
      <c r="F6" s="7">
        <v>8</v>
      </c>
      <c r="G6" s="7">
        <v>115</v>
      </c>
      <c r="H6" s="7">
        <v>18</v>
      </c>
    </row>
    <row r="7" spans="1:15" s="11" customFormat="1" ht="17.25" customHeight="1" thickBot="1">
      <c r="A7" s="9" t="s">
        <v>18</v>
      </c>
      <c r="B7" s="28">
        <v>2055</v>
      </c>
      <c r="C7" s="27">
        <v>21</v>
      </c>
      <c r="D7" s="27">
        <v>14</v>
      </c>
      <c r="E7" s="27">
        <v>169</v>
      </c>
      <c r="F7" s="27">
        <v>1</v>
      </c>
      <c r="G7" s="27">
        <v>36</v>
      </c>
      <c r="H7" s="27">
        <v>5</v>
      </c>
      <c r="I7" s="26"/>
      <c r="J7" s="26"/>
      <c r="K7" s="26"/>
      <c r="L7" s="26"/>
      <c r="M7" s="26"/>
      <c r="N7" s="26"/>
      <c r="O7" s="26"/>
    </row>
    <row r="8" spans="1:15" ht="17.25" customHeight="1" thickBot="1"/>
    <row r="9" spans="1:15" ht="34.5" customHeight="1">
      <c r="A9" s="25" t="s">
        <v>1</v>
      </c>
      <c r="B9" s="23" t="s">
        <v>38</v>
      </c>
      <c r="C9" s="24" t="s">
        <v>37</v>
      </c>
      <c r="D9" s="24" t="s">
        <v>36</v>
      </c>
      <c r="E9" s="24" t="s">
        <v>35</v>
      </c>
      <c r="F9" s="24" t="s">
        <v>34</v>
      </c>
      <c r="G9" s="23" t="s">
        <v>33</v>
      </c>
      <c r="H9" s="22" t="s">
        <v>24</v>
      </c>
    </row>
    <row r="10" spans="1:15" ht="17.25" customHeight="1">
      <c r="A10" s="21" t="s">
        <v>14</v>
      </c>
      <c r="B10" s="7">
        <v>401</v>
      </c>
      <c r="C10" s="7">
        <v>98</v>
      </c>
      <c r="D10" s="7">
        <v>7</v>
      </c>
      <c r="E10" s="7">
        <v>581</v>
      </c>
      <c r="F10" s="7">
        <v>1488</v>
      </c>
      <c r="G10" s="7">
        <v>34</v>
      </c>
      <c r="H10" s="7">
        <v>384</v>
      </c>
    </row>
    <row r="11" spans="1:15" ht="17.25" customHeight="1">
      <c r="A11" s="21" t="s">
        <v>8</v>
      </c>
      <c r="B11" s="7">
        <v>578</v>
      </c>
      <c r="C11" s="7">
        <v>324</v>
      </c>
      <c r="D11" s="7">
        <v>10</v>
      </c>
      <c r="E11" s="7">
        <v>1045</v>
      </c>
      <c r="F11" s="7">
        <v>1241</v>
      </c>
      <c r="G11" s="7">
        <v>176</v>
      </c>
      <c r="H11" s="7">
        <v>305</v>
      </c>
    </row>
    <row r="12" spans="1:15" s="8" customFormat="1" ht="17.25" customHeight="1">
      <c r="A12" s="5" t="s">
        <v>9</v>
      </c>
      <c r="B12" s="7">
        <v>326</v>
      </c>
      <c r="C12" s="7">
        <v>546</v>
      </c>
      <c r="D12" s="7">
        <v>10</v>
      </c>
      <c r="E12" s="7">
        <v>616</v>
      </c>
      <c r="F12" s="7">
        <v>1339</v>
      </c>
      <c r="G12" s="7">
        <v>65</v>
      </c>
      <c r="H12" s="7">
        <v>182</v>
      </c>
    </row>
    <row r="13" spans="1:15" ht="17.25" customHeight="1">
      <c r="A13" s="5" t="s">
        <v>16</v>
      </c>
      <c r="B13" s="7">
        <v>171</v>
      </c>
      <c r="C13" s="7">
        <v>381</v>
      </c>
      <c r="D13" s="7">
        <v>5</v>
      </c>
      <c r="E13" s="7">
        <v>292</v>
      </c>
      <c r="F13" s="7">
        <v>1075</v>
      </c>
      <c r="G13" s="7">
        <v>104</v>
      </c>
      <c r="H13" s="7">
        <v>130</v>
      </c>
    </row>
    <row r="14" spans="1:15" s="11" customFormat="1" ht="17.25" customHeight="1" thickBot="1">
      <c r="A14" s="9" t="s">
        <v>17</v>
      </c>
      <c r="B14" s="10">
        <v>149</v>
      </c>
      <c r="C14" s="10">
        <v>252</v>
      </c>
      <c r="D14" s="10">
        <v>0</v>
      </c>
      <c r="E14" s="10">
        <v>393</v>
      </c>
      <c r="F14" s="10">
        <v>802</v>
      </c>
      <c r="G14" s="10">
        <v>110</v>
      </c>
      <c r="H14" s="10">
        <v>103</v>
      </c>
    </row>
    <row r="15" spans="1:15" ht="17.25" customHeight="1">
      <c r="A15" s="12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E16F-9AE8-4AED-BE4B-0FDF4B47C12B}">
  <dimension ref="A1:N19"/>
  <sheetViews>
    <sheetView view="pageBreakPreview" zoomScaleNormal="100" zoomScaleSheetLayoutView="100" workbookViewId="0"/>
  </sheetViews>
  <sheetFormatPr defaultRowHeight="13.2"/>
  <cols>
    <col min="1" max="1" width="17.33203125" customWidth="1"/>
    <col min="2" max="9" width="8.44140625" customWidth="1"/>
    <col min="10" max="14" width="7.21875" customWidth="1"/>
  </cols>
  <sheetData>
    <row r="1" spans="1:14" ht="29.25" customHeight="1">
      <c r="A1" s="47" t="s">
        <v>58</v>
      </c>
    </row>
    <row r="2" spans="1:14" ht="17.25" customHeight="1" thickBot="1">
      <c r="A2" s="31"/>
      <c r="B2" s="31"/>
      <c r="C2" s="31"/>
      <c r="D2" s="31"/>
      <c r="E2" s="31"/>
      <c r="F2" s="31"/>
      <c r="G2" s="31"/>
      <c r="H2" s="31"/>
      <c r="I2" s="46" t="s">
        <v>57</v>
      </c>
      <c r="J2" s="31"/>
      <c r="K2" s="31"/>
      <c r="L2" s="31"/>
      <c r="M2" s="30"/>
      <c r="N2" s="45"/>
    </row>
    <row r="3" spans="1:14" ht="17.25" customHeight="1">
      <c r="A3" s="162" t="s">
        <v>1</v>
      </c>
      <c r="B3" s="164" t="s">
        <v>56</v>
      </c>
      <c r="C3" s="164"/>
      <c r="D3" s="164"/>
      <c r="E3" s="164" t="s">
        <v>55</v>
      </c>
      <c r="F3" s="164"/>
      <c r="G3" s="164"/>
      <c r="H3" s="164"/>
      <c r="I3" s="165"/>
    </row>
    <row r="4" spans="1:14" ht="30" customHeight="1">
      <c r="A4" s="163"/>
      <c r="B4" s="39" t="s">
        <v>54</v>
      </c>
      <c r="C4" s="39" t="s">
        <v>51</v>
      </c>
      <c r="D4" s="44" t="s">
        <v>50</v>
      </c>
      <c r="E4" s="39" t="s">
        <v>52</v>
      </c>
      <c r="F4" s="39" t="s">
        <v>51</v>
      </c>
      <c r="G4" s="44" t="s">
        <v>49</v>
      </c>
      <c r="H4" s="44" t="s">
        <v>50</v>
      </c>
      <c r="I4" s="43" t="s">
        <v>49</v>
      </c>
    </row>
    <row r="5" spans="1:14" ht="17.25" customHeight="1">
      <c r="A5" s="36" t="s">
        <v>14</v>
      </c>
      <c r="B5" s="42">
        <v>318</v>
      </c>
      <c r="C5" s="35">
        <v>4</v>
      </c>
      <c r="D5" s="42">
        <v>410</v>
      </c>
      <c r="E5" s="35">
        <v>37</v>
      </c>
      <c r="F5" s="35" t="s">
        <v>19</v>
      </c>
      <c r="G5" s="34" t="s">
        <v>19</v>
      </c>
      <c r="H5" s="35">
        <v>37</v>
      </c>
      <c r="I5" s="34">
        <v>9</v>
      </c>
    </row>
    <row r="6" spans="1:14" ht="17.25" customHeight="1">
      <c r="A6" s="36" t="s">
        <v>15</v>
      </c>
      <c r="B6" s="42">
        <v>290</v>
      </c>
      <c r="C6" s="35" t="s">
        <v>19</v>
      </c>
      <c r="D6" s="42">
        <v>364</v>
      </c>
      <c r="E6" s="35">
        <v>31</v>
      </c>
      <c r="F6" s="35" t="s">
        <v>19</v>
      </c>
      <c r="G6" s="34" t="s">
        <v>19</v>
      </c>
      <c r="H6" s="35">
        <v>31</v>
      </c>
      <c r="I6" s="34">
        <v>8.5</v>
      </c>
    </row>
    <row r="7" spans="1:14" s="8" customFormat="1" ht="17.25" customHeight="1">
      <c r="A7" s="36" t="s">
        <v>9</v>
      </c>
      <c r="B7" s="42">
        <v>277</v>
      </c>
      <c r="C7" s="35">
        <v>4</v>
      </c>
      <c r="D7" s="42">
        <v>339</v>
      </c>
      <c r="E7" s="35">
        <v>43</v>
      </c>
      <c r="F7" s="35">
        <v>2</v>
      </c>
      <c r="G7" s="34">
        <v>50</v>
      </c>
      <c r="H7" s="35">
        <v>41</v>
      </c>
      <c r="I7" s="34">
        <v>12</v>
      </c>
    </row>
    <row r="8" spans="1:14" ht="17.25" customHeight="1">
      <c r="A8" s="36" t="s">
        <v>16</v>
      </c>
      <c r="B8" s="42">
        <v>276</v>
      </c>
      <c r="C8" s="35">
        <v>2</v>
      </c>
      <c r="D8" s="42">
        <v>319</v>
      </c>
      <c r="E8" s="35">
        <v>38</v>
      </c>
      <c r="F8" s="35">
        <v>1</v>
      </c>
      <c r="G8" s="34">
        <v>50</v>
      </c>
      <c r="H8" s="35">
        <v>37</v>
      </c>
      <c r="I8" s="34">
        <v>11.5</v>
      </c>
    </row>
    <row r="9" spans="1:14" ht="17.25" customHeight="1" thickBot="1">
      <c r="A9" s="9" t="s">
        <v>18</v>
      </c>
      <c r="B9" s="41">
        <v>241</v>
      </c>
      <c r="C9" s="33">
        <v>7</v>
      </c>
      <c r="D9" s="41">
        <v>312</v>
      </c>
      <c r="E9" s="33">
        <v>29</v>
      </c>
      <c r="F9" s="33">
        <v>4</v>
      </c>
      <c r="G9" s="32">
        <v>57.1</v>
      </c>
      <c r="H9" s="33">
        <v>25</v>
      </c>
      <c r="I9" s="32">
        <v>8</v>
      </c>
    </row>
    <row r="10" spans="1:14" ht="17.25" customHeight="1">
      <c r="A10" s="31"/>
      <c r="B10" s="31"/>
      <c r="C10" s="31"/>
      <c r="D10" s="30"/>
      <c r="E10" s="31"/>
      <c r="F10" s="31"/>
      <c r="G10" s="31"/>
      <c r="H10" s="31"/>
      <c r="I10" s="30"/>
      <c r="J10" s="31"/>
      <c r="K10" s="31"/>
      <c r="L10" s="31"/>
      <c r="M10" s="31"/>
      <c r="N10" s="30"/>
    </row>
    <row r="11" spans="1:14" ht="17.25" customHeight="1" thickBot="1">
      <c r="A11" s="31"/>
      <c r="B11" s="31"/>
      <c r="C11" s="31"/>
      <c r="D11" s="30"/>
      <c r="E11" s="31"/>
      <c r="F11" s="31"/>
      <c r="G11" s="31"/>
      <c r="H11" s="31"/>
      <c r="I11" s="30"/>
      <c r="J11" s="31"/>
      <c r="K11" s="31"/>
      <c r="L11" s="31"/>
      <c r="M11" s="31"/>
      <c r="N11" s="30"/>
    </row>
    <row r="12" spans="1:14" ht="17.25" customHeight="1">
      <c r="A12" s="162" t="s">
        <v>1</v>
      </c>
      <c r="B12" s="166" t="s">
        <v>53</v>
      </c>
      <c r="C12" s="164"/>
      <c r="D12" s="164"/>
      <c r="E12" s="164"/>
      <c r="F12" s="165"/>
    </row>
    <row r="13" spans="1:14" ht="30" customHeight="1">
      <c r="A13" s="163"/>
      <c r="B13" s="40" t="s">
        <v>52</v>
      </c>
      <c r="C13" s="39" t="s">
        <v>51</v>
      </c>
      <c r="D13" s="38" t="s">
        <v>49</v>
      </c>
      <c r="E13" s="38" t="s">
        <v>50</v>
      </c>
      <c r="F13" s="37" t="s">
        <v>49</v>
      </c>
    </row>
    <row r="14" spans="1:14" ht="17.25" customHeight="1">
      <c r="A14" s="36" t="s">
        <v>14</v>
      </c>
      <c r="B14" s="35">
        <v>41</v>
      </c>
      <c r="C14" s="35" t="s">
        <v>19</v>
      </c>
      <c r="D14" s="34" t="s">
        <v>19</v>
      </c>
      <c r="E14" s="35">
        <v>41</v>
      </c>
      <c r="F14" s="34">
        <v>10</v>
      </c>
    </row>
    <row r="15" spans="1:14" ht="17.25" customHeight="1">
      <c r="A15" s="36" t="s">
        <v>15</v>
      </c>
      <c r="B15" s="35">
        <v>46</v>
      </c>
      <c r="C15" s="35" t="s">
        <v>19</v>
      </c>
      <c r="D15" s="34" t="s">
        <v>19</v>
      </c>
      <c r="E15" s="35">
        <v>46</v>
      </c>
      <c r="F15" s="34">
        <v>12.6</v>
      </c>
    </row>
    <row r="16" spans="1:14" s="8" customFormat="1" ht="17.25" customHeight="1">
      <c r="A16" s="36" t="s">
        <v>9</v>
      </c>
      <c r="B16" s="35">
        <v>41</v>
      </c>
      <c r="C16" s="35" t="s">
        <v>19</v>
      </c>
      <c r="D16" s="34" t="s">
        <v>19</v>
      </c>
      <c r="E16" s="35">
        <v>41</v>
      </c>
      <c r="F16" s="34">
        <v>12</v>
      </c>
    </row>
    <row r="17" spans="1:14" ht="17.25" customHeight="1">
      <c r="A17" s="36" t="s">
        <v>16</v>
      </c>
      <c r="B17" s="35">
        <v>45</v>
      </c>
      <c r="C17" s="35" t="s">
        <v>19</v>
      </c>
      <c r="D17" s="34" t="s">
        <v>19</v>
      </c>
      <c r="E17" s="35">
        <v>45</v>
      </c>
      <c r="F17" s="34">
        <v>14.1</v>
      </c>
    </row>
    <row r="18" spans="1:14" ht="17.25" customHeight="1" thickBot="1">
      <c r="A18" s="9" t="s">
        <v>18</v>
      </c>
      <c r="B18" s="33">
        <v>29</v>
      </c>
      <c r="C18" s="33" t="s">
        <v>48</v>
      </c>
      <c r="D18" s="32" t="s">
        <v>48</v>
      </c>
      <c r="E18" s="33">
        <v>29</v>
      </c>
      <c r="F18" s="32">
        <v>9.1999999999999993</v>
      </c>
    </row>
    <row r="19" spans="1:14" ht="17.25" customHeight="1">
      <c r="A19" s="31" t="s">
        <v>47</v>
      </c>
      <c r="B19" s="31"/>
      <c r="C19" s="31"/>
      <c r="D19" s="30"/>
      <c r="E19" s="31"/>
      <c r="F19" s="31"/>
      <c r="G19" s="31"/>
      <c r="H19" s="31"/>
      <c r="I19" s="30"/>
      <c r="J19" s="31"/>
      <c r="K19" s="31"/>
      <c r="L19" s="31"/>
      <c r="M19" s="31"/>
      <c r="N19" s="30"/>
    </row>
  </sheetData>
  <mergeCells count="5">
    <mergeCell ref="A3:A4"/>
    <mergeCell ref="B3:D3"/>
    <mergeCell ref="E3:I3"/>
    <mergeCell ref="A12:A13"/>
    <mergeCell ref="B12:F1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F9C1-8624-4790-92F5-04683F7F81DB}">
  <dimension ref="A1:F8"/>
  <sheetViews>
    <sheetView view="pageBreakPreview" zoomScaleNormal="100" zoomScaleSheetLayoutView="100" workbookViewId="0"/>
  </sheetViews>
  <sheetFormatPr defaultRowHeight="13.2"/>
  <cols>
    <col min="1" max="1" width="18.77734375" style="14" customWidth="1"/>
    <col min="2" max="6" width="10.77734375" customWidth="1"/>
  </cols>
  <sheetData>
    <row r="1" spans="1:6" ht="29.25" customHeight="1" thickBot="1">
      <c r="A1" s="52" t="s">
        <v>64</v>
      </c>
      <c r="B1" s="13"/>
      <c r="C1" s="13"/>
      <c r="D1" s="13"/>
      <c r="E1" s="13"/>
      <c r="F1" s="13"/>
    </row>
    <row r="2" spans="1:6" ht="17.25" customHeight="1">
      <c r="A2" s="20" t="s">
        <v>1</v>
      </c>
      <c r="B2" s="15" t="s">
        <v>45</v>
      </c>
      <c r="C2" s="15" t="s">
        <v>63</v>
      </c>
      <c r="D2" s="15" t="s">
        <v>51</v>
      </c>
      <c r="E2" s="15" t="s">
        <v>50</v>
      </c>
      <c r="F2" s="16" t="s">
        <v>62</v>
      </c>
    </row>
    <row r="3" spans="1:6" ht="17.25" customHeight="1">
      <c r="A3" s="21" t="s">
        <v>61</v>
      </c>
      <c r="B3" s="50">
        <v>4465</v>
      </c>
      <c r="C3" s="50">
        <v>318</v>
      </c>
      <c r="D3" s="51">
        <v>4</v>
      </c>
      <c r="E3" s="50">
        <v>410</v>
      </c>
      <c r="F3" s="50">
        <v>4147</v>
      </c>
    </row>
    <row r="4" spans="1:6" ht="17.25" customHeight="1">
      <c r="A4" s="21" t="s">
        <v>60</v>
      </c>
      <c r="B4" s="50">
        <v>4593</v>
      </c>
      <c r="C4" s="50">
        <v>290</v>
      </c>
      <c r="D4" s="113" t="s">
        <v>271</v>
      </c>
      <c r="E4" s="50">
        <v>364</v>
      </c>
      <c r="F4" s="50">
        <v>4303</v>
      </c>
    </row>
    <row r="5" spans="1:6" s="8" customFormat="1" ht="17.25" customHeight="1">
      <c r="A5" s="21" t="s">
        <v>9</v>
      </c>
      <c r="B5" s="50">
        <v>4715</v>
      </c>
      <c r="C5" s="50">
        <v>277</v>
      </c>
      <c r="D5" s="51">
        <v>4</v>
      </c>
      <c r="E5" s="50">
        <v>339</v>
      </c>
      <c r="F5" s="50">
        <v>4438</v>
      </c>
    </row>
    <row r="6" spans="1:6" ht="17.25" customHeight="1">
      <c r="A6" s="21" t="s">
        <v>16</v>
      </c>
      <c r="B6" s="50">
        <v>5098</v>
      </c>
      <c r="C6" s="50">
        <v>276</v>
      </c>
      <c r="D6" s="51">
        <v>2</v>
      </c>
      <c r="E6" s="50">
        <v>319</v>
      </c>
      <c r="F6" s="50">
        <v>4822</v>
      </c>
    </row>
    <row r="7" spans="1:6" ht="17.25" customHeight="1" thickBot="1">
      <c r="A7" s="9" t="s">
        <v>59</v>
      </c>
      <c r="B7" s="48">
        <v>5022</v>
      </c>
      <c r="C7" s="48">
        <v>241</v>
      </c>
      <c r="D7" s="49">
        <v>7</v>
      </c>
      <c r="E7" s="48">
        <v>312</v>
      </c>
      <c r="F7" s="48">
        <v>4781</v>
      </c>
    </row>
    <row r="8" spans="1:6" ht="17.25" customHeight="1">
      <c r="A8" s="12" t="s">
        <v>13</v>
      </c>
      <c r="B8" s="13"/>
      <c r="C8" s="13"/>
      <c r="D8" s="13"/>
      <c r="E8" s="13"/>
      <c r="F8" s="13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BCF1-C6CB-465B-8436-9DE789709390}">
  <dimension ref="A1:I9"/>
  <sheetViews>
    <sheetView view="pageBreakPreview" zoomScaleNormal="100" zoomScaleSheetLayoutView="100" workbookViewId="0"/>
  </sheetViews>
  <sheetFormatPr defaultRowHeight="13.2"/>
  <cols>
    <col min="1" max="1" width="15.6640625" customWidth="1"/>
    <col min="2" max="9" width="8.77734375" customWidth="1"/>
  </cols>
  <sheetData>
    <row r="1" spans="1:9" ht="29.25" customHeight="1" thickBot="1">
      <c r="A1" s="47" t="s">
        <v>71</v>
      </c>
    </row>
    <row r="2" spans="1:9" ht="17.25" customHeight="1">
      <c r="A2" s="167" t="s">
        <v>1</v>
      </c>
      <c r="B2" s="157" t="s">
        <v>70</v>
      </c>
      <c r="C2" s="161"/>
      <c r="D2" s="157" t="s">
        <v>69</v>
      </c>
      <c r="E2" s="161"/>
      <c r="F2" s="157" t="s">
        <v>68</v>
      </c>
      <c r="G2" s="161"/>
      <c r="H2" s="157" t="s">
        <v>67</v>
      </c>
      <c r="I2" s="158"/>
    </row>
    <row r="3" spans="1:9" ht="17.25" customHeight="1">
      <c r="A3" s="168"/>
      <c r="B3" s="2" t="s">
        <v>66</v>
      </c>
      <c r="C3" s="2" t="s">
        <v>65</v>
      </c>
      <c r="D3" s="2" t="s">
        <v>66</v>
      </c>
      <c r="E3" s="2" t="s">
        <v>65</v>
      </c>
      <c r="F3" s="2" t="s">
        <v>66</v>
      </c>
      <c r="G3" s="2" t="s">
        <v>65</v>
      </c>
      <c r="H3" s="2" t="s">
        <v>66</v>
      </c>
      <c r="I3" s="4" t="s">
        <v>65</v>
      </c>
    </row>
    <row r="4" spans="1:9" ht="17.25" customHeight="1">
      <c r="A4" s="21" t="s">
        <v>14</v>
      </c>
      <c r="B4" s="55" t="s">
        <v>19</v>
      </c>
      <c r="C4" s="55">
        <v>19</v>
      </c>
      <c r="D4" s="55" t="s">
        <v>19</v>
      </c>
      <c r="E4" s="13">
        <v>5</v>
      </c>
      <c r="F4" s="55" t="s">
        <v>19</v>
      </c>
      <c r="G4" s="13">
        <v>8</v>
      </c>
      <c r="H4" s="55" t="s">
        <v>19</v>
      </c>
      <c r="I4" s="13">
        <v>6</v>
      </c>
    </row>
    <row r="5" spans="1:9" ht="17.25" customHeight="1">
      <c r="A5" s="21" t="s">
        <v>15</v>
      </c>
      <c r="B5" s="55" t="s">
        <v>19</v>
      </c>
      <c r="C5" s="55">
        <v>28</v>
      </c>
      <c r="D5" s="55" t="s">
        <v>19</v>
      </c>
      <c r="E5" s="13">
        <v>12</v>
      </c>
      <c r="F5" s="55" t="s">
        <v>19</v>
      </c>
      <c r="G5" s="13">
        <v>6</v>
      </c>
      <c r="H5" s="55" t="s">
        <v>19</v>
      </c>
      <c r="I5" s="13">
        <v>10</v>
      </c>
    </row>
    <row r="6" spans="1:9" s="8" customFormat="1" ht="17.25" customHeight="1">
      <c r="A6" s="21" t="s">
        <v>9</v>
      </c>
      <c r="B6" s="55" t="s">
        <v>19</v>
      </c>
      <c r="C6" s="55">
        <v>28</v>
      </c>
      <c r="D6" s="55" t="s">
        <v>19</v>
      </c>
      <c r="E6" s="13">
        <v>9</v>
      </c>
      <c r="F6" s="55" t="s">
        <v>19</v>
      </c>
      <c r="G6" s="13">
        <v>6</v>
      </c>
      <c r="H6" s="55" t="s">
        <v>19</v>
      </c>
      <c r="I6" s="13">
        <v>13</v>
      </c>
    </row>
    <row r="7" spans="1:9" ht="17.25" customHeight="1">
      <c r="A7" s="21" t="s">
        <v>16</v>
      </c>
      <c r="B7" s="55" t="s">
        <v>19</v>
      </c>
      <c r="C7" s="55">
        <v>23</v>
      </c>
      <c r="D7" s="55" t="s">
        <v>19</v>
      </c>
      <c r="E7" s="13">
        <v>5</v>
      </c>
      <c r="F7" s="55" t="s">
        <v>19</v>
      </c>
      <c r="G7" s="13">
        <v>8</v>
      </c>
      <c r="H7" s="55" t="s">
        <v>19</v>
      </c>
      <c r="I7" s="13">
        <v>10</v>
      </c>
    </row>
    <row r="8" spans="1:9" s="11" customFormat="1" ht="17.25" customHeight="1" thickBot="1">
      <c r="A8" s="9" t="s">
        <v>18</v>
      </c>
      <c r="B8" s="54" t="s">
        <v>48</v>
      </c>
      <c r="C8" s="54">
        <v>27</v>
      </c>
      <c r="D8" s="54" t="s">
        <v>48</v>
      </c>
      <c r="E8" s="27">
        <v>11</v>
      </c>
      <c r="F8" s="54" t="s">
        <v>48</v>
      </c>
      <c r="G8" s="27">
        <v>11</v>
      </c>
      <c r="H8" s="54" t="s">
        <v>48</v>
      </c>
      <c r="I8" s="27">
        <v>5</v>
      </c>
    </row>
    <row r="9" spans="1:9" ht="17.25" customHeight="1">
      <c r="A9" s="13" t="s">
        <v>13</v>
      </c>
      <c r="B9" s="13"/>
      <c r="C9" s="13"/>
      <c r="D9" s="13"/>
      <c r="E9" s="13"/>
      <c r="F9" s="13"/>
      <c r="G9" s="13"/>
      <c r="H9" s="53"/>
      <c r="I9" s="13"/>
    </row>
  </sheetData>
  <mergeCells count="5">
    <mergeCell ref="A2:A3"/>
    <mergeCell ref="B2:C2"/>
    <mergeCell ref="D2:E2"/>
    <mergeCell ref="F2:G2"/>
    <mergeCell ref="H2:I2"/>
  </mergeCells>
  <phoneticPr fontId="2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51A8-FBF2-404A-A5A5-FD33CA52656C}">
  <dimension ref="A1:K9"/>
  <sheetViews>
    <sheetView view="pageBreakPreview" zoomScaleNormal="100" zoomScaleSheetLayoutView="100" workbookViewId="0"/>
  </sheetViews>
  <sheetFormatPr defaultRowHeight="13.2"/>
  <cols>
    <col min="1" max="1" width="14.33203125" customWidth="1"/>
    <col min="2" max="11" width="7.21875" customWidth="1"/>
  </cols>
  <sheetData>
    <row r="1" spans="1:11" ht="29.25" customHeight="1" thickBot="1">
      <c r="A1" s="47" t="s">
        <v>76</v>
      </c>
    </row>
    <row r="2" spans="1:11" ht="17.25" customHeight="1">
      <c r="A2" s="167" t="s">
        <v>1</v>
      </c>
      <c r="B2" s="157" t="s">
        <v>70</v>
      </c>
      <c r="C2" s="161"/>
      <c r="D2" s="157" t="s">
        <v>75</v>
      </c>
      <c r="E2" s="161"/>
      <c r="F2" s="157" t="s">
        <v>74</v>
      </c>
      <c r="G2" s="161"/>
      <c r="H2" s="157" t="s">
        <v>73</v>
      </c>
      <c r="I2" s="161"/>
      <c r="J2" s="157" t="s">
        <v>72</v>
      </c>
      <c r="K2" s="158"/>
    </row>
    <row r="3" spans="1:11" ht="17.25" customHeight="1">
      <c r="A3" s="168"/>
      <c r="B3" s="2" t="s">
        <v>66</v>
      </c>
      <c r="C3" s="2" t="s">
        <v>65</v>
      </c>
      <c r="D3" s="2" t="s">
        <v>66</v>
      </c>
      <c r="E3" s="2" t="s">
        <v>65</v>
      </c>
      <c r="F3" s="2" t="s">
        <v>66</v>
      </c>
      <c r="G3" s="2" t="s">
        <v>65</v>
      </c>
      <c r="H3" s="2" t="s">
        <v>66</v>
      </c>
      <c r="I3" s="2" t="s">
        <v>65</v>
      </c>
      <c r="J3" s="2" t="s">
        <v>66</v>
      </c>
      <c r="K3" s="4" t="s">
        <v>65</v>
      </c>
    </row>
    <row r="4" spans="1:11" ht="17.25" customHeight="1">
      <c r="A4" s="21" t="s">
        <v>14</v>
      </c>
      <c r="B4" s="7">
        <v>1</v>
      </c>
      <c r="C4" s="7">
        <v>56</v>
      </c>
      <c r="D4" s="7" t="s">
        <v>19</v>
      </c>
      <c r="E4" s="7">
        <v>11</v>
      </c>
      <c r="F4" s="7" t="s">
        <v>19</v>
      </c>
      <c r="G4" s="7">
        <v>14</v>
      </c>
      <c r="H4" s="7" t="s">
        <v>19</v>
      </c>
      <c r="I4" s="7">
        <v>18</v>
      </c>
      <c r="J4" s="7">
        <v>1</v>
      </c>
      <c r="K4" s="7">
        <v>13</v>
      </c>
    </row>
    <row r="5" spans="1:11" ht="17.25" customHeight="1">
      <c r="A5" s="21" t="s">
        <v>15</v>
      </c>
      <c r="B5" s="7" t="s">
        <v>19</v>
      </c>
      <c r="C5" s="7">
        <v>53</v>
      </c>
      <c r="D5" s="7" t="s">
        <v>19</v>
      </c>
      <c r="E5" s="7">
        <v>16</v>
      </c>
      <c r="F5" s="7" t="s">
        <v>19</v>
      </c>
      <c r="G5" s="7">
        <v>10</v>
      </c>
      <c r="H5" s="7" t="s">
        <v>19</v>
      </c>
      <c r="I5" s="7">
        <v>15</v>
      </c>
      <c r="J5" s="7" t="s">
        <v>19</v>
      </c>
      <c r="K5" s="7">
        <v>12</v>
      </c>
    </row>
    <row r="6" spans="1:11" s="8" customFormat="1" ht="17.25" customHeight="1">
      <c r="A6" s="21" t="s">
        <v>9</v>
      </c>
      <c r="B6" s="7">
        <v>3</v>
      </c>
      <c r="C6" s="7">
        <v>57</v>
      </c>
      <c r="D6" s="7" t="s">
        <v>19</v>
      </c>
      <c r="E6" s="7">
        <v>16</v>
      </c>
      <c r="F6" s="7" t="s">
        <v>19</v>
      </c>
      <c r="G6" s="7">
        <v>14</v>
      </c>
      <c r="H6" s="7">
        <v>1</v>
      </c>
      <c r="I6" s="7">
        <v>15</v>
      </c>
      <c r="J6" s="7">
        <v>2</v>
      </c>
      <c r="K6" s="7">
        <v>12</v>
      </c>
    </row>
    <row r="7" spans="1:11" ht="17.25" customHeight="1">
      <c r="A7" s="21" t="s">
        <v>16</v>
      </c>
      <c r="B7" s="7">
        <v>2</v>
      </c>
      <c r="C7" s="7">
        <v>46</v>
      </c>
      <c r="D7" s="7" t="s">
        <v>19</v>
      </c>
      <c r="E7" s="7">
        <v>12</v>
      </c>
      <c r="F7" s="7" t="s">
        <v>19</v>
      </c>
      <c r="G7" s="7">
        <v>10</v>
      </c>
      <c r="H7" s="7" t="s">
        <v>19</v>
      </c>
      <c r="I7" s="7">
        <v>12</v>
      </c>
      <c r="J7" s="7">
        <v>2</v>
      </c>
      <c r="K7" s="7">
        <v>12</v>
      </c>
    </row>
    <row r="8" spans="1:11" s="11" customFormat="1" ht="17.25" customHeight="1" thickBot="1">
      <c r="A8" s="9" t="s">
        <v>18</v>
      </c>
      <c r="B8" s="10">
        <v>5</v>
      </c>
      <c r="C8" s="10">
        <v>43</v>
      </c>
      <c r="D8" s="10" t="s">
        <v>48</v>
      </c>
      <c r="E8" s="10">
        <v>12</v>
      </c>
      <c r="F8" s="10" t="s">
        <v>48</v>
      </c>
      <c r="G8" s="10">
        <v>11</v>
      </c>
      <c r="H8" s="10">
        <v>2</v>
      </c>
      <c r="I8" s="10">
        <v>10</v>
      </c>
      <c r="J8" s="10">
        <v>3</v>
      </c>
      <c r="K8" s="10">
        <v>12</v>
      </c>
    </row>
    <row r="9" spans="1:11" ht="17.25" customHeight="1">
      <c r="A9" s="13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6">
    <mergeCell ref="J2:K2"/>
    <mergeCell ref="A2:A3"/>
    <mergeCell ref="B2:C2"/>
    <mergeCell ref="D2:E2"/>
    <mergeCell ref="F2:G2"/>
    <mergeCell ref="H2:I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CA42-ABD9-4C47-94DB-38E678526357}">
  <dimension ref="A1:F8"/>
  <sheetViews>
    <sheetView view="pageBreakPreview" zoomScaleNormal="100" zoomScaleSheetLayoutView="100" workbookViewId="0">
      <selection activeCell="G16" sqref="G16"/>
    </sheetView>
  </sheetViews>
  <sheetFormatPr defaultRowHeight="13.2"/>
  <cols>
    <col min="1" max="1" width="14.6640625" style="14" customWidth="1"/>
    <col min="2" max="6" width="12.109375" customWidth="1"/>
  </cols>
  <sheetData>
    <row r="1" spans="1:6" ht="29.25" customHeight="1" thickBot="1">
      <c r="A1" s="52" t="s">
        <v>89</v>
      </c>
      <c r="B1" s="13"/>
      <c r="C1" s="13"/>
      <c r="D1" s="13"/>
      <c r="E1" s="13"/>
      <c r="F1" s="62" t="s">
        <v>88</v>
      </c>
    </row>
    <row r="2" spans="1:6" ht="33" customHeight="1">
      <c r="A2" s="61" t="s">
        <v>1</v>
      </c>
      <c r="B2" s="60" t="s">
        <v>87</v>
      </c>
      <c r="C2" s="60" t="s">
        <v>86</v>
      </c>
      <c r="D2" s="59" t="s">
        <v>85</v>
      </c>
      <c r="E2" s="59" t="s">
        <v>84</v>
      </c>
      <c r="F2" s="58" t="s">
        <v>83</v>
      </c>
    </row>
    <row r="3" spans="1:6" ht="21" customHeight="1">
      <c r="A3" s="21" t="s">
        <v>82</v>
      </c>
      <c r="B3" s="7">
        <v>7</v>
      </c>
      <c r="C3" s="7">
        <v>12</v>
      </c>
      <c r="D3" s="7">
        <v>172</v>
      </c>
      <c r="E3" s="7">
        <v>728</v>
      </c>
      <c r="F3" s="7">
        <v>11</v>
      </c>
    </row>
    <row r="4" spans="1:6" s="8" customFormat="1" ht="21" customHeight="1">
      <c r="A4" s="21" t="s">
        <v>81</v>
      </c>
      <c r="B4" s="7">
        <v>7</v>
      </c>
      <c r="C4" s="7">
        <v>12</v>
      </c>
      <c r="D4" s="7">
        <v>169</v>
      </c>
      <c r="E4" s="7">
        <v>717</v>
      </c>
      <c r="F4" s="7">
        <v>6</v>
      </c>
    </row>
    <row r="5" spans="1:6" s="8" customFormat="1" ht="21" customHeight="1">
      <c r="A5" s="5" t="s">
        <v>80</v>
      </c>
      <c r="B5" s="7">
        <v>7</v>
      </c>
      <c r="C5" s="7">
        <v>12</v>
      </c>
      <c r="D5" s="7">
        <v>173</v>
      </c>
      <c r="E5" s="7">
        <v>705</v>
      </c>
      <c r="F5" s="7">
        <v>6</v>
      </c>
    </row>
    <row r="6" spans="1:6" s="8" customFormat="1" ht="21" customHeight="1">
      <c r="A6" s="5" t="s">
        <v>79</v>
      </c>
      <c r="B6" s="7">
        <v>7</v>
      </c>
      <c r="C6" s="7">
        <v>12</v>
      </c>
      <c r="D6" s="7">
        <v>172</v>
      </c>
      <c r="E6" s="7">
        <v>696</v>
      </c>
      <c r="F6" s="7">
        <v>8</v>
      </c>
    </row>
    <row r="7" spans="1:6" s="57" customFormat="1" ht="21" customHeight="1" thickBot="1">
      <c r="A7" s="9" t="s">
        <v>78</v>
      </c>
      <c r="B7" s="10">
        <v>7</v>
      </c>
      <c r="C7" s="10">
        <v>10</v>
      </c>
      <c r="D7" s="10">
        <v>180</v>
      </c>
      <c r="E7" s="10">
        <v>672</v>
      </c>
      <c r="F7" s="10">
        <v>8</v>
      </c>
    </row>
    <row r="8" spans="1:6" ht="16.5" customHeight="1">
      <c r="A8" s="12" t="s">
        <v>77</v>
      </c>
      <c r="B8" s="56"/>
      <c r="C8" s="56"/>
      <c r="D8" s="56"/>
      <c r="E8" s="56"/>
      <c r="F8" s="5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3B32-A70E-41FD-A08F-F823457E62BF}">
  <dimension ref="A1:J18"/>
  <sheetViews>
    <sheetView view="pageBreakPreview" zoomScaleNormal="100" zoomScaleSheetLayoutView="100" workbookViewId="0"/>
  </sheetViews>
  <sheetFormatPr defaultRowHeight="13.2"/>
  <cols>
    <col min="1" max="1" width="15" bestFit="1" customWidth="1"/>
    <col min="2" max="9" width="8.77734375" customWidth="1"/>
  </cols>
  <sheetData>
    <row r="1" spans="1:10" ht="29.25" customHeight="1" thickBot="1">
      <c r="A1" s="152" t="s">
        <v>270</v>
      </c>
      <c r="B1" s="143"/>
      <c r="C1" s="143"/>
      <c r="D1" s="143"/>
      <c r="E1" s="143"/>
      <c r="F1" s="143"/>
      <c r="G1" s="143"/>
      <c r="H1" s="143"/>
      <c r="I1" s="151" t="s">
        <v>269</v>
      </c>
    </row>
    <row r="2" spans="1:10" ht="21" customHeight="1">
      <c r="A2" s="150" t="s">
        <v>1</v>
      </c>
      <c r="B2" s="150" t="s">
        <v>194</v>
      </c>
      <c r="C2" s="148" t="s">
        <v>268</v>
      </c>
      <c r="D2" s="148" t="s">
        <v>267</v>
      </c>
      <c r="E2" s="148" t="s">
        <v>266</v>
      </c>
      <c r="F2" s="149" t="s">
        <v>265</v>
      </c>
      <c r="G2" s="148" t="s">
        <v>264</v>
      </c>
      <c r="H2" s="148" t="s">
        <v>263</v>
      </c>
      <c r="I2" s="147" t="s">
        <v>262</v>
      </c>
    </row>
    <row r="3" spans="1:10" ht="21" customHeight="1">
      <c r="A3" s="146" t="s">
        <v>261</v>
      </c>
      <c r="B3" s="196">
        <v>760</v>
      </c>
      <c r="C3" s="197">
        <v>1</v>
      </c>
      <c r="D3" s="197">
        <v>5</v>
      </c>
      <c r="E3" s="197">
        <v>10</v>
      </c>
      <c r="F3" s="197">
        <v>12</v>
      </c>
      <c r="G3" s="197">
        <v>20</v>
      </c>
      <c r="H3" s="197">
        <v>61</v>
      </c>
      <c r="I3" s="197">
        <v>651</v>
      </c>
    </row>
    <row r="4" spans="1:10" ht="21" customHeight="1">
      <c r="A4" s="145" t="s">
        <v>260</v>
      </c>
      <c r="B4" s="198">
        <f t="shared" ref="B4:B16" si="0">SUM(C4:I4)</f>
        <v>672</v>
      </c>
      <c r="C4" s="142">
        <f t="shared" ref="C4:I4" si="1">SUM(C5:C16)</f>
        <v>1</v>
      </c>
      <c r="D4" s="142">
        <f t="shared" si="1"/>
        <v>5</v>
      </c>
      <c r="E4" s="142">
        <f t="shared" si="1"/>
        <v>10</v>
      </c>
      <c r="F4" s="142">
        <f t="shared" si="1"/>
        <v>12</v>
      </c>
      <c r="G4" s="142">
        <f t="shared" si="1"/>
        <v>20</v>
      </c>
      <c r="H4" s="142">
        <f t="shared" si="1"/>
        <v>59</v>
      </c>
      <c r="I4" s="142">
        <f t="shared" si="1"/>
        <v>565</v>
      </c>
    </row>
    <row r="5" spans="1:10" ht="21" customHeight="1">
      <c r="A5" s="145" t="s">
        <v>259</v>
      </c>
      <c r="B5" s="198">
        <f t="shared" si="0"/>
        <v>4</v>
      </c>
      <c r="C5" s="142">
        <v>1</v>
      </c>
      <c r="D5" s="142">
        <v>1</v>
      </c>
      <c r="E5" s="199" t="s">
        <v>272</v>
      </c>
      <c r="F5" s="142" t="s">
        <v>272</v>
      </c>
      <c r="G5" s="199" t="s">
        <v>272</v>
      </c>
      <c r="H5" s="142" t="s">
        <v>272</v>
      </c>
      <c r="I5" s="142">
        <v>2</v>
      </c>
    </row>
    <row r="6" spans="1:10" ht="21" customHeight="1">
      <c r="A6" s="145" t="s">
        <v>258</v>
      </c>
      <c r="B6" s="198">
        <f t="shared" si="0"/>
        <v>82</v>
      </c>
      <c r="C6" s="199" t="s">
        <v>272</v>
      </c>
      <c r="D6" s="200">
        <v>1</v>
      </c>
      <c r="E6" s="142">
        <v>1</v>
      </c>
      <c r="F6" s="142">
        <v>1</v>
      </c>
      <c r="G6" s="142">
        <v>2</v>
      </c>
      <c r="H6" s="142">
        <v>10</v>
      </c>
      <c r="I6" s="142">
        <v>67</v>
      </c>
    </row>
    <row r="7" spans="1:10" ht="21" customHeight="1">
      <c r="A7" s="145" t="s">
        <v>257</v>
      </c>
      <c r="B7" s="198">
        <f t="shared" si="0"/>
        <v>63</v>
      </c>
      <c r="C7" s="199" t="s">
        <v>272</v>
      </c>
      <c r="D7" s="200"/>
      <c r="E7" s="142">
        <v>1</v>
      </c>
      <c r="F7" s="142">
        <v>1</v>
      </c>
      <c r="G7" s="142">
        <v>2</v>
      </c>
      <c r="H7" s="142">
        <v>4</v>
      </c>
      <c r="I7" s="142">
        <v>55</v>
      </c>
    </row>
    <row r="8" spans="1:10" ht="21" customHeight="1">
      <c r="A8" s="145" t="s">
        <v>256</v>
      </c>
      <c r="B8" s="198">
        <f t="shared" si="0"/>
        <v>87</v>
      </c>
      <c r="C8" s="199" t="s">
        <v>272</v>
      </c>
      <c r="D8" s="200">
        <v>1</v>
      </c>
      <c r="E8" s="142">
        <v>1</v>
      </c>
      <c r="F8" s="142">
        <v>2</v>
      </c>
      <c r="G8" s="142">
        <v>2</v>
      </c>
      <c r="H8" s="142">
        <v>6</v>
      </c>
      <c r="I8" s="142">
        <v>75</v>
      </c>
    </row>
    <row r="9" spans="1:10" ht="21" customHeight="1">
      <c r="A9" s="145" t="s">
        <v>255</v>
      </c>
      <c r="B9" s="198">
        <f t="shared" si="0"/>
        <v>110</v>
      </c>
      <c r="C9" s="199" t="s">
        <v>272</v>
      </c>
      <c r="D9" s="200"/>
      <c r="E9" s="142">
        <v>1</v>
      </c>
      <c r="F9" s="142">
        <v>2</v>
      </c>
      <c r="G9" s="142">
        <v>4</v>
      </c>
      <c r="H9" s="142">
        <v>12</v>
      </c>
      <c r="I9" s="142">
        <v>91</v>
      </c>
    </row>
    <row r="10" spans="1:10" ht="21" customHeight="1">
      <c r="A10" s="145" t="s">
        <v>254</v>
      </c>
      <c r="B10" s="198">
        <f t="shared" si="0"/>
        <v>81</v>
      </c>
      <c r="C10" s="199" t="s">
        <v>272</v>
      </c>
      <c r="D10" s="200">
        <v>1</v>
      </c>
      <c r="E10" s="142">
        <v>1</v>
      </c>
      <c r="F10" s="142">
        <v>1</v>
      </c>
      <c r="G10" s="142">
        <v>2</v>
      </c>
      <c r="H10" s="142">
        <v>8</v>
      </c>
      <c r="I10" s="142">
        <v>68</v>
      </c>
    </row>
    <row r="11" spans="1:10" ht="21" customHeight="1">
      <c r="A11" s="145" t="s">
        <v>253</v>
      </c>
      <c r="B11" s="198">
        <f t="shared" si="0"/>
        <v>57</v>
      </c>
      <c r="C11" s="199" t="s">
        <v>272</v>
      </c>
      <c r="D11" s="200"/>
      <c r="E11" s="142">
        <v>1</v>
      </c>
      <c r="F11" s="142">
        <v>1</v>
      </c>
      <c r="G11" s="142">
        <v>2</v>
      </c>
      <c r="H11" s="142">
        <v>6</v>
      </c>
      <c r="I11" s="142">
        <v>47</v>
      </c>
    </row>
    <row r="12" spans="1:10" ht="21" customHeight="1">
      <c r="A12" s="145" t="s">
        <v>252</v>
      </c>
      <c r="B12" s="198">
        <f t="shared" si="0"/>
        <v>58</v>
      </c>
      <c r="C12" s="199" t="s">
        <v>272</v>
      </c>
      <c r="D12" s="200">
        <v>1</v>
      </c>
      <c r="E12" s="142">
        <v>1</v>
      </c>
      <c r="F12" s="142">
        <v>1</v>
      </c>
      <c r="G12" s="142">
        <v>2</v>
      </c>
      <c r="H12" s="142">
        <v>5</v>
      </c>
      <c r="I12" s="142">
        <v>48</v>
      </c>
    </row>
    <row r="13" spans="1:10" ht="21" customHeight="1">
      <c r="A13" s="145" t="s">
        <v>251</v>
      </c>
      <c r="B13" s="198">
        <f t="shared" si="0"/>
        <v>69</v>
      </c>
      <c r="C13" s="199" t="s">
        <v>272</v>
      </c>
      <c r="D13" s="200"/>
      <c r="E13" s="142">
        <v>1</v>
      </c>
      <c r="F13" s="142">
        <v>1</v>
      </c>
      <c r="G13" s="142">
        <v>2</v>
      </c>
      <c r="H13" s="142">
        <v>6</v>
      </c>
      <c r="I13" s="142">
        <v>59</v>
      </c>
    </row>
    <row r="14" spans="1:10" ht="21" customHeight="1">
      <c r="A14" s="145" t="s">
        <v>250</v>
      </c>
      <c r="B14" s="198">
        <f t="shared" si="0"/>
        <v>16</v>
      </c>
      <c r="C14" s="199" t="s">
        <v>272</v>
      </c>
      <c r="D14" s="199" t="s">
        <v>272</v>
      </c>
      <c r="E14" s="142">
        <v>1</v>
      </c>
      <c r="F14" s="142">
        <v>1</v>
      </c>
      <c r="G14" s="142">
        <v>1</v>
      </c>
      <c r="H14" s="142">
        <v>1</v>
      </c>
      <c r="I14" s="142">
        <v>12</v>
      </c>
    </row>
    <row r="15" spans="1:10" ht="21" customHeight="1">
      <c r="A15" s="145" t="s">
        <v>249</v>
      </c>
      <c r="B15" s="198">
        <f t="shared" si="0"/>
        <v>15</v>
      </c>
      <c r="C15" s="199" t="s">
        <v>272</v>
      </c>
      <c r="D15" s="199" t="s">
        <v>272</v>
      </c>
      <c r="E15" s="142">
        <v>1</v>
      </c>
      <c r="F15" s="142">
        <v>1</v>
      </c>
      <c r="G15" s="142">
        <v>1</v>
      </c>
      <c r="H15" s="142">
        <v>1</v>
      </c>
      <c r="I15" s="142">
        <v>11</v>
      </c>
      <c r="J15" s="142"/>
    </row>
    <row r="16" spans="1:10" ht="21" customHeight="1" thickBot="1">
      <c r="A16" s="144" t="s">
        <v>248</v>
      </c>
      <c r="B16" s="198">
        <f t="shared" si="0"/>
        <v>30</v>
      </c>
      <c r="C16" s="201" t="s">
        <v>272</v>
      </c>
      <c r="D16" s="201" t="s">
        <v>272</v>
      </c>
      <c r="E16" s="201" t="s">
        <v>272</v>
      </c>
      <c r="F16" s="201" t="s">
        <v>272</v>
      </c>
      <c r="G16" s="201" t="s">
        <v>272</v>
      </c>
      <c r="H16" s="201" t="s">
        <v>272</v>
      </c>
      <c r="I16" s="202">
        <v>30</v>
      </c>
      <c r="J16" s="142"/>
    </row>
    <row r="17" spans="1:9" ht="21" customHeight="1">
      <c r="A17" s="143" t="s">
        <v>77</v>
      </c>
      <c r="B17" s="169"/>
      <c r="C17" s="169"/>
      <c r="D17" s="169"/>
      <c r="E17" s="169"/>
      <c r="F17" s="169"/>
      <c r="G17" s="169"/>
      <c r="H17" s="169"/>
      <c r="I17" s="169"/>
    </row>
    <row r="18" spans="1:9" ht="14.4">
      <c r="B18" s="142"/>
    </row>
  </sheetData>
  <mergeCells count="5">
    <mergeCell ref="B17:I17"/>
    <mergeCell ref="D6:D7"/>
    <mergeCell ref="D8:D9"/>
    <mergeCell ref="D10:D11"/>
    <mergeCell ref="D12:D1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</vt:lpstr>
      <vt:lpstr>16-10</vt:lpstr>
      <vt:lpstr>16-11</vt:lpstr>
      <vt:lpstr>16-12</vt:lpstr>
      <vt:lpstr>16-13</vt:lpstr>
      <vt:lpstr>16-14</vt:lpstr>
      <vt:lpstr>16-15</vt:lpstr>
      <vt:lpstr>16-16</vt:lpstr>
      <vt:lpstr>16-17</vt:lpstr>
      <vt:lpstr>'16-17'!Print_Area</vt:lpstr>
      <vt:lpstr>'16-2'!Print_Area</vt:lpstr>
      <vt:lpstr>'16-6'!Print_Area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2026-03-05T05:17:11Z</cp:lastPrinted>
  <dcterms:created xsi:type="dcterms:W3CDTF">2025-04-15T06:27:36Z</dcterms:created>
  <dcterms:modified xsi:type="dcterms:W3CDTF">2026-03-16T08:34:47Z</dcterms:modified>
</cp:coreProperties>
</file>