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DBBCB7AC-75CB-4B16-8882-29F2D49EBE69}" xr6:coauthVersionLast="47" xr6:coauthVersionMax="47" xr10:uidLastSave="{00000000-0000-0000-0000-000000000000}"/>
  <bookViews>
    <workbookView xWindow="-17490" yWindow="1755" windowWidth="16365" windowHeight="13410" xr2:uid="{00000000-000D-0000-FFFF-FFFF00000000}"/>
  </bookViews>
  <sheets>
    <sheet name="18-1" sheetId="1" r:id="rId1"/>
    <sheet name="18-2 " sheetId="2" r:id="rId2"/>
    <sheet name="18-3 " sheetId="3" r:id="rId3"/>
    <sheet name="18-4" sheetId="4" r:id="rId4"/>
    <sheet name="18-5 " sheetId="5" r:id="rId5"/>
    <sheet name="18-6 " sheetId="6" r:id="rId6"/>
    <sheet name="18-7" sheetId="7" r:id="rId7"/>
    <sheet name="18-8" sheetId="8" r:id="rId8"/>
    <sheet name="18-9 " sheetId="9" r:id="rId9"/>
    <sheet name="18-10" sheetId="10" r:id="rId10"/>
    <sheet name="18-11" sheetId="11" r:id="rId11"/>
  </sheets>
  <definedNames>
    <definedName name="_xlnm.Print_Area" localSheetId="0">'18-1'!$A$1:$G$57</definedName>
    <definedName name="_xlnm.Print_Area" localSheetId="10">'18-11'!$A$1:$H$24</definedName>
    <definedName name="_xlnm.Print_Area" localSheetId="1">'18-2 '!$A$1:$G$35</definedName>
    <definedName name="_xlnm.Print_Area" localSheetId="2">'18-3 '!$A$1:$H$43</definedName>
    <definedName name="_xlnm.Print_Area" localSheetId="4">'18-5 '!$A$1:$G$49</definedName>
    <definedName name="_xlnm.Print_Area" localSheetId="7">'18-8'!$A$1:$K$35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8" l="1"/>
  <c r="J11" i="8" s="1"/>
  <c r="J7" i="8"/>
  <c r="B11" i="8"/>
  <c r="D11" i="8"/>
  <c r="F11" i="8"/>
  <c r="J13" i="8"/>
  <c r="J18" i="8"/>
  <c r="B22" i="8"/>
  <c r="D22" i="8"/>
  <c r="F22" i="8"/>
  <c r="J22" i="8"/>
</calcChain>
</file>

<file path=xl/sharedStrings.xml><?xml version="1.0" encoding="utf-8"?>
<sst xmlns="http://schemas.openxmlformats.org/spreadsheetml/2006/main" count="690" uniqueCount="219">
  <si>
    <t>単位：千円、％</t>
    <phoneticPr fontId="4"/>
  </si>
  <si>
    <t>区　  分</t>
  </si>
  <si>
    <t>令和 2年度</t>
    <rPh sb="0" eb="2">
      <t>レイワ</t>
    </rPh>
    <rPh sb="4" eb="6">
      <t>ネンド</t>
    </rPh>
    <rPh sb="5" eb="6">
      <t>ド</t>
    </rPh>
    <phoneticPr fontId="4"/>
  </si>
  <si>
    <t>令和 3年度</t>
    <rPh sb="0" eb="2">
      <t>レイワ</t>
    </rPh>
    <rPh sb="4" eb="6">
      <t>ネンド</t>
    </rPh>
    <rPh sb="5" eb="6">
      <t>ド</t>
    </rPh>
    <phoneticPr fontId="4"/>
  </si>
  <si>
    <t>決算額</t>
  </si>
  <si>
    <t>構成比</t>
  </si>
  <si>
    <t>総　額</t>
  </si>
  <si>
    <t>市税</t>
  </si>
  <si>
    <t>地方譲与税</t>
  </si>
  <si>
    <t>利子割交付金</t>
  </si>
  <si>
    <t>配当割交付金</t>
    <rPh sb="0" eb="2">
      <t>ハイトウ</t>
    </rPh>
    <rPh sb="2" eb="3">
      <t>ワリ</t>
    </rPh>
    <rPh sb="3" eb="6">
      <t>コウフキン</t>
    </rPh>
    <phoneticPr fontId="9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</si>
  <si>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9"/>
  </si>
  <si>
    <t>法人事業税交付金</t>
    <phoneticPr fontId="4"/>
  </si>
  <si>
    <t>-</t>
  </si>
  <si>
    <t>地方消費税交付金</t>
    <rPh sb="0" eb="2">
      <t>チホウ</t>
    </rPh>
    <rPh sb="2" eb="5">
      <t>ショウヒゼイ</t>
    </rPh>
    <rPh sb="5" eb="8">
      <t>コウフキン</t>
    </rPh>
    <phoneticPr fontId="9"/>
  </si>
  <si>
    <t>ゴルフ場利用税交付金</t>
  </si>
  <si>
    <t>自動車取得税交付金</t>
    <rPh sb="3" eb="5">
      <t>シュトク</t>
    </rPh>
    <rPh sb="5" eb="6">
      <t>ゼイ</t>
    </rPh>
    <phoneticPr fontId="9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</si>
  <si>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</si>
  <si>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国有提供交付金</t>
  </si>
  <si>
    <t>地方特例交付金</t>
    <rPh sb="0" eb="2">
      <t>チホウ</t>
    </rPh>
    <rPh sb="2" eb="4">
      <t>トクレイ</t>
    </rPh>
    <rPh sb="4" eb="7">
      <t>コウフキン</t>
    </rPh>
    <phoneticPr fontId="9"/>
  </si>
  <si>
    <t>地方交付税</t>
  </si>
  <si>
    <t>交通安全対策特別交付金</t>
    <rPh sb="4" eb="6">
      <t>タイサク</t>
    </rPh>
    <rPh sb="6" eb="8">
      <t>トクベツ</t>
    </rPh>
    <phoneticPr fontId="9"/>
  </si>
  <si>
    <t>分担金・負担金</t>
  </si>
  <si>
    <t>使用料・手数料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</si>
  <si>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</si>
  <si>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</si>
  <si>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</si>
  <si>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</si>
  <si>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</si>
  <si>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</si>
  <si>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</si>
  <si>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</si>
  <si>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令和 4年度</t>
    <rPh sb="0" eb="2">
      <t>レイワ</t>
    </rPh>
    <rPh sb="4" eb="6">
      <t>ネンド</t>
    </rPh>
    <rPh sb="5" eb="6">
      <t>ド</t>
    </rPh>
    <phoneticPr fontId="4"/>
  </si>
  <si>
    <t>令和 5年度</t>
    <rPh sb="0" eb="2">
      <t>レイワ</t>
    </rPh>
    <rPh sb="4" eb="6">
      <t>ネンド</t>
    </rPh>
    <rPh sb="5" eb="6">
      <t>ド</t>
    </rPh>
    <phoneticPr fontId="4"/>
  </si>
  <si>
    <t>資料：財政課(市歳入歳出決算書)</t>
    <phoneticPr fontId="4"/>
  </si>
  <si>
    <t>令和 6年度</t>
    <rPh sb="0" eb="2">
      <t>レイワ</t>
    </rPh>
    <rPh sb="4" eb="6">
      <t>ネンド</t>
    </rPh>
    <rPh sb="5" eb="6">
      <t>ド</t>
    </rPh>
    <phoneticPr fontId="4"/>
  </si>
  <si>
    <t>諸支出金</t>
  </si>
  <si>
    <t>公債費</t>
  </si>
  <si>
    <t>災害復旧費</t>
  </si>
  <si>
    <t>教育費</t>
  </si>
  <si>
    <t>消防費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</si>
  <si>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</si>
  <si>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</si>
  <si>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</si>
  <si>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</si>
  <si>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</si>
  <si>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</si>
  <si>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</si>
  <si>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</si>
  <si>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総額</t>
  </si>
  <si>
    <t>令和 6年度</t>
    <rPh sb="0" eb="2">
      <t>レイワ</t>
    </rPh>
    <rPh sb="4" eb="6">
      <t>ネンド</t>
    </rPh>
    <rPh sb="5" eb="6">
      <t>ド</t>
    </rPh>
    <phoneticPr fontId="3"/>
  </si>
  <si>
    <t>令和 5年度</t>
    <rPh sb="0" eb="2">
      <t>レイワ</t>
    </rPh>
    <rPh sb="4" eb="6">
      <t>ネンド</t>
    </rPh>
    <rPh sb="5" eb="6">
      <t>ド</t>
    </rPh>
    <phoneticPr fontId="3"/>
  </si>
  <si>
    <t>令和 4年度</t>
    <rPh sb="0" eb="2">
      <t>レイワ</t>
    </rPh>
    <rPh sb="4" eb="6">
      <t>ネンド</t>
    </rPh>
    <rPh sb="5" eb="6">
      <t>ド</t>
    </rPh>
    <phoneticPr fontId="3"/>
  </si>
  <si>
    <t>令和 3年度</t>
    <rPh sb="0" eb="2">
      <t>レイワ</t>
    </rPh>
    <rPh sb="4" eb="6">
      <t>ネンド</t>
    </rPh>
    <rPh sb="5" eb="6">
      <t>ド</t>
    </rPh>
    <phoneticPr fontId="3"/>
  </si>
  <si>
    <t>令和 2年度</t>
    <rPh sb="0" eb="2">
      <t>レイワ</t>
    </rPh>
    <rPh sb="4" eb="6">
      <t>ネンド</t>
    </rPh>
    <rPh sb="5" eb="6">
      <t>ド</t>
    </rPh>
    <phoneticPr fontId="3"/>
  </si>
  <si>
    <t>　　　単位：千円、％</t>
    <phoneticPr fontId="4"/>
  </si>
  <si>
    <t>１８－２　一般会計歳出決算の状況</t>
    <phoneticPr fontId="4"/>
  </si>
  <si>
    <t>資料：財政課（地方財政状況調査、市町村台帳）</t>
    <phoneticPr fontId="9"/>
  </si>
  <si>
    <t>小計</t>
  </si>
  <si>
    <t>繰出金</t>
  </si>
  <si>
    <t>投資出資貸付金</t>
  </si>
  <si>
    <t>積立金</t>
  </si>
  <si>
    <t>補助費等</t>
  </si>
  <si>
    <t>維持補修費</t>
  </si>
  <si>
    <t>物件費</t>
  </si>
  <si>
    <t>その他の経費</t>
    <rPh sb="0" eb="3">
      <t>ソノタ</t>
    </rPh>
    <rPh sb="4" eb="6">
      <t>ケイヒ</t>
    </rPh>
    <phoneticPr fontId="9"/>
  </si>
  <si>
    <t>災害復旧事業費</t>
  </si>
  <si>
    <t>（うち単独）</t>
    <phoneticPr fontId="9"/>
  </si>
  <si>
    <t>（うち補助）</t>
    <phoneticPr fontId="9"/>
  </si>
  <si>
    <t>普通建設事業費</t>
  </si>
  <si>
    <t>投資的経費</t>
    <rPh sb="0" eb="3">
      <t>トウシテキ</t>
    </rPh>
    <rPh sb="3" eb="5">
      <t>ケイヒ</t>
    </rPh>
    <phoneticPr fontId="9"/>
  </si>
  <si>
    <t>扶助費</t>
  </si>
  <si>
    <t>（うち職員給）</t>
    <phoneticPr fontId="9"/>
  </si>
  <si>
    <t>人件費</t>
  </si>
  <si>
    <t>義務的経費</t>
    <rPh sb="0" eb="3">
      <t>ギムテキ</t>
    </rPh>
    <rPh sb="3" eb="5">
      <t>ケイヒ</t>
    </rPh>
    <phoneticPr fontId="9"/>
  </si>
  <si>
    <t>総　　　　　額</t>
    <phoneticPr fontId="9"/>
  </si>
  <si>
    <t>１８－３　普通会計性質別歳出決算の状況</t>
    <phoneticPr fontId="4"/>
  </si>
  <si>
    <t>資料：財政課(市歳入歳出決算書)</t>
    <phoneticPr fontId="9"/>
  </si>
  <si>
    <t>保健事業費</t>
    <rPh sb="2" eb="4">
      <t>ジギョウ</t>
    </rPh>
    <phoneticPr fontId="9"/>
  </si>
  <si>
    <t>共同事業拠出金</t>
    <phoneticPr fontId="3"/>
  </si>
  <si>
    <t>介護納付金</t>
    <rPh sb="2" eb="4">
      <t>ノウフ</t>
    </rPh>
    <phoneticPr fontId="9"/>
  </si>
  <si>
    <t>前期高齢者納付金</t>
    <rPh sb="0" eb="2">
      <t>ゼンキ</t>
    </rPh>
    <rPh sb="2" eb="4">
      <t>コウレイ</t>
    </rPh>
    <rPh sb="4" eb="5">
      <t>シャ</t>
    </rPh>
    <rPh sb="5" eb="8">
      <t>ノウフキン</t>
    </rPh>
    <phoneticPr fontId="4"/>
  </si>
  <si>
    <t>後期高齢者支援金</t>
    <rPh sb="0" eb="2">
      <t>コウキ</t>
    </rPh>
    <rPh sb="2" eb="4">
      <t>コウレイ</t>
    </rPh>
    <rPh sb="4" eb="5">
      <t>シャ</t>
    </rPh>
    <rPh sb="5" eb="7">
      <t>シエン</t>
    </rPh>
    <rPh sb="7" eb="8">
      <t>キン</t>
    </rPh>
    <phoneticPr fontId="4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</si>
  <si>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9"/>
  </si>
  <si>
    <t>保険給付費</t>
    <rPh sb="4" eb="5">
      <t>ヒヨウ</t>
    </rPh>
    <phoneticPr fontId="9"/>
  </si>
  <si>
    <t>総務費(基金積立金を含む)</t>
    <rPh sb="4" eb="6">
      <t>キキン</t>
    </rPh>
    <rPh sb="6" eb="9">
      <t>ツミタテキン</t>
    </rPh>
    <rPh sb="10" eb="11">
      <t>フク</t>
    </rPh>
    <phoneticPr fontId="9"/>
  </si>
  <si>
    <t>(歳　出)</t>
  </si>
  <si>
    <t>共同事業交付金</t>
  </si>
  <si>
    <t>前期高齢者交付金</t>
    <rPh sb="0" eb="2">
      <t>ゼンキ</t>
    </rPh>
    <rPh sb="2" eb="4">
      <t>コウレイ</t>
    </rPh>
    <rPh sb="4" eb="5">
      <t>シャ</t>
    </rPh>
    <rPh sb="5" eb="8">
      <t>コウフキン</t>
    </rPh>
    <phoneticPr fontId="4"/>
  </si>
  <si>
    <t>療養給付費交付金</t>
  </si>
  <si>
    <t>国民健康保険料</t>
  </si>
  <si>
    <t>(歳　入)</t>
  </si>
  <si>
    <t>令和 6年度</t>
    <phoneticPr fontId="3"/>
  </si>
  <si>
    <t>令和 5年度</t>
    <phoneticPr fontId="4"/>
  </si>
  <si>
    <t>共同事業拠出金</t>
  </si>
  <si>
    <t>令和 4年度</t>
    <phoneticPr fontId="4"/>
  </si>
  <si>
    <t>令和 3年度</t>
  </si>
  <si>
    <t>令和 2年度</t>
  </si>
  <si>
    <t>　　　単位：千円、％</t>
  </si>
  <si>
    <t>　　　</t>
    <phoneticPr fontId="4"/>
  </si>
  <si>
    <t>１８－４　国民健康保険事業会計決算の状況</t>
    <rPh sb="13" eb="15">
      <t>カイケイ</t>
    </rPh>
    <rPh sb="15" eb="17">
      <t>ケッサン</t>
    </rPh>
    <phoneticPr fontId="4"/>
  </si>
  <si>
    <t>資料：財政課(市歳入歳出決算書)</t>
    <rPh sb="0" eb="1">
      <t>シ</t>
    </rPh>
    <rPh sb="1" eb="2">
      <t>リョウ</t>
    </rPh>
    <rPh sb="3" eb="5">
      <t>ザイセイ</t>
    </rPh>
    <rPh sb="5" eb="6">
      <t>カ</t>
    </rPh>
    <phoneticPr fontId="9"/>
  </si>
  <si>
    <t>差　引</t>
  </si>
  <si>
    <t>諸支出金</t>
    <rPh sb="0" eb="1">
      <t>ショ</t>
    </rPh>
    <rPh sb="1" eb="3">
      <t>シシュツ</t>
    </rPh>
    <rPh sb="3" eb="4">
      <t>キン</t>
    </rPh>
    <phoneticPr fontId="9"/>
  </si>
  <si>
    <t>基金積立金</t>
    <rPh sb="0" eb="2">
      <t>キキン</t>
    </rPh>
    <rPh sb="2" eb="4">
      <t>ツミタテ</t>
    </rPh>
    <rPh sb="4" eb="5">
      <t>キン</t>
    </rPh>
    <phoneticPr fontId="9"/>
  </si>
  <si>
    <t>財政安定化基金拠出金</t>
    <rPh sb="0" eb="2">
      <t>ザイセイ</t>
    </rPh>
    <rPh sb="2" eb="5">
      <t>アンテイカ</t>
    </rPh>
    <rPh sb="5" eb="7">
      <t>キキン</t>
    </rPh>
    <rPh sb="7" eb="9">
      <t>キョシュツ</t>
    </rPh>
    <rPh sb="9" eb="10">
      <t>キン</t>
    </rPh>
    <phoneticPr fontId="9"/>
  </si>
  <si>
    <t>保険福祉事業費</t>
    <rPh sb="0" eb="2">
      <t>ホケン</t>
    </rPh>
    <rPh sb="2" eb="4">
      <t>フクシ</t>
    </rPh>
    <rPh sb="4" eb="6">
      <t>ジギョウ</t>
    </rPh>
    <rPh sb="6" eb="7">
      <t>ヒ</t>
    </rPh>
    <phoneticPr fontId="3"/>
  </si>
  <si>
    <t>地域支援事業費</t>
    <rPh sb="0" eb="2">
      <t>チイキ</t>
    </rPh>
    <rPh sb="2" eb="4">
      <t>シエン</t>
    </rPh>
    <rPh sb="4" eb="7">
      <t>ジギョウヒ</t>
    </rPh>
    <phoneticPr fontId="9"/>
  </si>
  <si>
    <t>保険給付費</t>
    <rPh sb="0" eb="2">
      <t>ホケン</t>
    </rPh>
    <rPh sb="2" eb="4">
      <t>キュウフ</t>
    </rPh>
    <rPh sb="4" eb="5">
      <t>ヒ</t>
    </rPh>
    <phoneticPr fontId="9"/>
  </si>
  <si>
    <t>（歳　出）</t>
    <phoneticPr fontId="9"/>
  </si>
  <si>
    <t>諸収入</t>
    <rPh sb="0" eb="1">
      <t>ショ</t>
    </rPh>
    <rPh sb="1" eb="3">
      <t>シュウニュウ</t>
    </rPh>
    <phoneticPr fontId="9"/>
  </si>
  <si>
    <t>繰越金</t>
    <rPh sb="0" eb="2">
      <t>クリコ</t>
    </rPh>
    <rPh sb="2" eb="3">
      <t>キン</t>
    </rPh>
    <phoneticPr fontId="9"/>
  </si>
  <si>
    <t>繰入金</t>
    <rPh sb="0" eb="2">
      <t>クリイレ</t>
    </rPh>
    <rPh sb="2" eb="3">
      <t>キン</t>
    </rPh>
    <phoneticPr fontId="9"/>
  </si>
  <si>
    <t>財産収入</t>
    <rPh sb="0" eb="2">
      <t>ザイサン</t>
    </rPh>
    <rPh sb="2" eb="4">
      <t>シュウニュウ</t>
    </rPh>
    <phoneticPr fontId="9"/>
  </si>
  <si>
    <t>県支出金</t>
    <rPh sb="0" eb="1">
      <t>ケン</t>
    </rPh>
    <rPh sb="1" eb="3">
      <t>シシュツ</t>
    </rPh>
    <rPh sb="3" eb="4">
      <t>キン</t>
    </rPh>
    <phoneticPr fontId="9"/>
  </si>
  <si>
    <t>支払基金交付金</t>
    <rPh sb="0" eb="2">
      <t>シハラ</t>
    </rPh>
    <rPh sb="2" eb="4">
      <t>キキン</t>
    </rPh>
    <rPh sb="4" eb="7">
      <t>コウフキン</t>
    </rPh>
    <phoneticPr fontId="9"/>
  </si>
  <si>
    <t>国庫支出金</t>
    <rPh sb="0" eb="2">
      <t>コッコ</t>
    </rPh>
    <rPh sb="2" eb="4">
      <t>シシュツ</t>
    </rPh>
    <rPh sb="4" eb="5">
      <t>キン</t>
    </rPh>
    <phoneticPr fontId="9"/>
  </si>
  <si>
    <t>使用料手数料</t>
    <rPh sb="0" eb="2">
      <t>シヨウ</t>
    </rPh>
    <rPh sb="2" eb="3">
      <t>リョウ</t>
    </rPh>
    <rPh sb="3" eb="5">
      <t>テスウ</t>
    </rPh>
    <rPh sb="5" eb="6">
      <t>リョウ</t>
    </rPh>
    <phoneticPr fontId="9"/>
  </si>
  <si>
    <t>保険料</t>
    <rPh sb="0" eb="2">
      <t>ホケン</t>
    </rPh>
    <rPh sb="2" eb="3">
      <t>リョウ</t>
    </rPh>
    <phoneticPr fontId="9"/>
  </si>
  <si>
    <t>（歳　入）</t>
    <phoneticPr fontId="9"/>
  </si>
  <si>
    <t>決 算 額</t>
  </si>
  <si>
    <t>区　分</t>
  </si>
  <si>
    <t>１８－５　介護保険事業会計決算の状況</t>
    <phoneticPr fontId="4"/>
  </si>
  <si>
    <t xml:space="preserve"> </t>
    <phoneticPr fontId="4"/>
  </si>
  <si>
    <t>諸支出金</t>
    <rPh sb="0" eb="1">
      <t>ショ</t>
    </rPh>
    <rPh sb="1" eb="4">
      <t>シシュツキン</t>
    </rPh>
    <phoneticPr fontId="9"/>
  </si>
  <si>
    <t>保健事業費</t>
    <rPh sb="0" eb="2">
      <t>ホケン</t>
    </rPh>
    <rPh sb="2" eb="5">
      <t>ジギョウヒ</t>
    </rPh>
    <phoneticPr fontId="4"/>
  </si>
  <si>
    <t>後期高齢者
医療広域連合納付金</t>
    <rPh sb="0" eb="2">
      <t>コウキ</t>
    </rPh>
    <rPh sb="2" eb="4">
      <t>コウレイ</t>
    </rPh>
    <rPh sb="4" eb="5">
      <t>シャ</t>
    </rPh>
    <rPh sb="6" eb="8">
      <t>イリョウ</t>
    </rPh>
    <rPh sb="8" eb="10">
      <t>コウイキ</t>
    </rPh>
    <rPh sb="10" eb="12">
      <t>レンゴウ</t>
    </rPh>
    <rPh sb="12" eb="15">
      <t>ノウフキン</t>
    </rPh>
    <phoneticPr fontId="9"/>
  </si>
  <si>
    <t>総務費</t>
    <rPh sb="0" eb="3">
      <t>ソウムヒ</t>
    </rPh>
    <phoneticPr fontId="4"/>
  </si>
  <si>
    <t>繰越金</t>
    <rPh sb="0" eb="2">
      <t>クリコシ</t>
    </rPh>
    <rPh sb="2" eb="3">
      <t>キン</t>
    </rPh>
    <phoneticPr fontId="9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</si>
  <si>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9"/>
  </si>
  <si>
    <t>後期高齢者医療保険料</t>
    <rPh sb="0" eb="2">
      <t>コウキ</t>
    </rPh>
    <rPh sb="2" eb="4">
      <t>コウレイ</t>
    </rPh>
    <rPh sb="4" eb="5">
      <t>シャ</t>
    </rPh>
    <rPh sb="5" eb="7">
      <t>イリョウ</t>
    </rPh>
    <rPh sb="7" eb="10">
      <t>ホケンリョウ</t>
    </rPh>
    <phoneticPr fontId="4"/>
  </si>
  <si>
    <t xml:space="preserve">１８－６ 後期高齢者医療事業会計決算の状況 </t>
    <phoneticPr fontId="4"/>
  </si>
  <si>
    <t>資料：水道部</t>
    <rPh sb="3" eb="5">
      <t>スイドウ</t>
    </rPh>
    <phoneticPr fontId="4"/>
  </si>
  <si>
    <t>　　企業債償還金</t>
  </si>
  <si>
    <t>　　建設改良費</t>
  </si>
  <si>
    <t>資本的支出</t>
  </si>
  <si>
    <t>　　補 助 金</t>
    <rPh sb="2" eb="3">
      <t>ホ</t>
    </rPh>
    <rPh sb="4" eb="5">
      <t>スケ</t>
    </rPh>
    <phoneticPr fontId="3"/>
  </si>
  <si>
    <t>　　固定資産売却代金</t>
    <rPh sb="2" eb="8">
      <t>コテイシサンバイキャク</t>
    </rPh>
    <rPh sb="8" eb="10">
      <t>ダイキン</t>
    </rPh>
    <phoneticPr fontId="4"/>
  </si>
  <si>
    <t>　　企 業 債</t>
    <phoneticPr fontId="4"/>
  </si>
  <si>
    <t>　　負 担 金</t>
    <phoneticPr fontId="4"/>
  </si>
  <si>
    <t>資本的収入</t>
    <phoneticPr fontId="4"/>
  </si>
  <si>
    <t>　　特別損失</t>
  </si>
  <si>
    <t>　　営業外費用</t>
  </si>
  <si>
    <t>　　営業費用</t>
  </si>
  <si>
    <t>水道事業費用</t>
  </si>
  <si>
    <t>　　特別利益</t>
    <rPh sb="4" eb="6">
      <t>リエキ</t>
    </rPh>
    <phoneticPr fontId="4"/>
  </si>
  <si>
    <t>　　営業外収益</t>
  </si>
  <si>
    <t>　　営業収益</t>
  </si>
  <si>
    <t>水道事業収益</t>
  </si>
  <si>
    <t>令和 5年度</t>
  </si>
  <si>
    <t>令和 4年度</t>
  </si>
  <si>
    <t xml:space="preserve">令和 3年度 </t>
  </si>
  <si>
    <t xml:space="preserve">令和 2年度 </t>
  </si>
  <si>
    <t>単位：千円</t>
  </si>
  <si>
    <t>１８－７　水道事業会計決算の状況</t>
    <phoneticPr fontId="4"/>
  </si>
  <si>
    <t>資料：水道部</t>
    <rPh sb="3" eb="6">
      <t>スイドウブ</t>
    </rPh>
    <phoneticPr fontId="9"/>
  </si>
  <si>
    <t>※ 令和２年度から公営企業会計へ変更</t>
    <rPh sb="2" eb="4">
      <t>レイワ</t>
    </rPh>
    <rPh sb="5" eb="7">
      <t>ネンド</t>
    </rPh>
    <rPh sb="9" eb="11">
      <t>コウエイ</t>
    </rPh>
    <rPh sb="11" eb="13">
      <t>キギョウ</t>
    </rPh>
    <rPh sb="13" eb="15">
      <t>カイケイ</t>
    </rPh>
    <rPh sb="16" eb="18">
      <t>ヘンコウ</t>
    </rPh>
    <phoneticPr fontId="4"/>
  </si>
  <si>
    <t>-</t>
    <phoneticPr fontId="3"/>
  </si>
  <si>
    <t>　　過年度補助金等返還金</t>
    <rPh sb="2" eb="5">
      <t>カネンド</t>
    </rPh>
    <rPh sb="5" eb="8">
      <t>ホジョキン</t>
    </rPh>
    <rPh sb="8" eb="9">
      <t>トウ</t>
    </rPh>
    <rPh sb="9" eb="12">
      <t>ヘンカンキン</t>
    </rPh>
    <phoneticPr fontId="3"/>
  </si>
  <si>
    <t>　　補助金</t>
    <rPh sb="2" eb="5">
      <t>ホジョキン</t>
    </rPh>
    <phoneticPr fontId="4"/>
  </si>
  <si>
    <t>　　他会計出資金</t>
    <rPh sb="2" eb="3">
      <t>ホカ</t>
    </rPh>
    <rPh sb="3" eb="5">
      <t>カイケイ</t>
    </rPh>
    <rPh sb="5" eb="8">
      <t>シュッシキン</t>
    </rPh>
    <phoneticPr fontId="4"/>
  </si>
  <si>
    <t>下水道事業費用</t>
    <rPh sb="0" eb="1">
      <t>ゲ</t>
    </rPh>
    <phoneticPr fontId="4"/>
  </si>
  <si>
    <t>　　営業収益</t>
    <phoneticPr fontId="4"/>
  </si>
  <si>
    <t>下水道事業収益</t>
    <rPh sb="0" eb="1">
      <t>シタ</t>
    </rPh>
    <phoneticPr fontId="4"/>
  </si>
  <si>
    <t>令和 6年度</t>
    <rPh sb="0" eb="2">
      <t>レイワ</t>
    </rPh>
    <rPh sb="4" eb="6">
      <t>ネンド</t>
    </rPh>
    <phoneticPr fontId="4"/>
  </si>
  <si>
    <t>令和 5年度</t>
    <rPh sb="0" eb="2">
      <t>レイワ</t>
    </rPh>
    <rPh sb="4" eb="6">
      <t>ネンド</t>
    </rPh>
    <phoneticPr fontId="4"/>
  </si>
  <si>
    <t>令和 4年度</t>
    <rPh sb="0" eb="2">
      <t>レイワ</t>
    </rPh>
    <rPh sb="4" eb="6">
      <t>ネンド</t>
    </rPh>
    <phoneticPr fontId="4"/>
  </si>
  <si>
    <t>令和 3年度</t>
    <rPh sb="0" eb="2">
      <t>レイワ</t>
    </rPh>
    <rPh sb="4" eb="6">
      <t>ネンド</t>
    </rPh>
    <phoneticPr fontId="4"/>
  </si>
  <si>
    <t>令和 ２年度</t>
    <rPh sb="0" eb="2">
      <t>レイワ</t>
    </rPh>
    <rPh sb="4" eb="6">
      <t>ネンド</t>
    </rPh>
    <phoneticPr fontId="4"/>
  </si>
  <si>
    <t>単位:千円、％</t>
    <rPh sb="0" eb="2">
      <t>タンイ</t>
    </rPh>
    <rPh sb="3" eb="5">
      <t>センエン</t>
    </rPh>
    <phoneticPr fontId="4"/>
  </si>
  <si>
    <t xml:space="preserve">１８－８　下水道事業会計決算の状況 </t>
    <phoneticPr fontId="4"/>
  </si>
  <si>
    <t>円</t>
    <rPh sb="0" eb="1">
      <t>エン</t>
    </rPh>
    <phoneticPr fontId="3"/>
  </si>
  <si>
    <t>一人あたりの負担額</t>
    <rPh sb="8" eb="9">
      <t>ガク</t>
    </rPh>
    <phoneticPr fontId="9"/>
  </si>
  <si>
    <t>入湯税</t>
    <rPh sb="0" eb="3">
      <t>ニュウトウゼイ</t>
    </rPh>
    <phoneticPr fontId="9"/>
  </si>
  <si>
    <t>都市計画税</t>
  </si>
  <si>
    <t>特別土地保有税</t>
  </si>
  <si>
    <t>市たばこ税</t>
  </si>
  <si>
    <t>軽自動車税</t>
  </si>
  <si>
    <t>固定資産税</t>
  </si>
  <si>
    <t>市民税</t>
  </si>
  <si>
    <t>金  額</t>
  </si>
  <si>
    <t>円</t>
    <rPh sb="0" eb="1">
      <t>エン</t>
    </rPh>
    <phoneticPr fontId="4"/>
  </si>
  <si>
    <t>１８－９　市税収入の状況</t>
    <phoneticPr fontId="4"/>
  </si>
  <si>
    <t>6</t>
    <phoneticPr fontId="3"/>
  </si>
  <si>
    <t>5</t>
    <phoneticPr fontId="4"/>
  </si>
  <si>
    <t>4</t>
    <phoneticPr fontId="4"/>
  </si>
  <si>
    <t>3</t>
    <phoneticPr fontId="4"/>
  </si>
  <si>
    <t>　　　令和2年度  　　</t>
    <rPh sb="3" eb="5">
      <t>レイワ</t>
    </rPh>
    <rPh sb="6" eb="8">
      <t>ネンド</t>
    </rPh>
    <phoneticPr fontId="3"/>
  </si>
  <si>
    <t>実質公債費
比率（%）</t>
    <rPh sb="0" eb="2">
      <t>ジッシツ</t>
    </rPh>
    <rPh sb="2" eb="5">
      <t>コウサイヒ</t>
    </rPh>
    <rPh sb="6" eb="8">
      <t>ヒリツ</t>
    </rPh>
    <phoneticPr fontId="4"/>
  </si>
  <si>
    <t>地方債
現在高</t>
    <phoneticPr fontId="3"/>
  </si>
  <si>
    <t>実質収支
比率（％）</t>
    <phoneticPr fontId="9"/>
  </si>
  <si>
    <t>財政力
指数</t>
    <phoneticPr fontId="3"/>
  </si>
  <si>
    <t>基準財政
収入額</t>
    <phoneticPr fontId="3"/>
  </si>
  <si>
    <t>基準財政
需要額</t>
    <phoneticPr fontId="3"/>
  </si>
  <si>
    <t>単位：千円</t>
    <phoneticPr fontId="4"/>
  </si>
  <si>
    <t>１８－１０　財政力指数</t>
    <phoneticPr fontId="4"/>
  </si>
  <si>
    <t>資料：財政課（財産に関する調書）</t>
    <phoneticPr fontId="4"/>
  </si>
  <si>
    <t>千円</t>
  </si>
  <si>
    <t>出資による権利</t>
  </si>
  <si>
    <t>㎡</t>
  </si>
  <si>
    <t>建物</t>
  </si>
  <si>
    <t>土地</t>
  </si>
  <si>
    <t>山林以外</t>
    <rPh sb="2" eb="4">
      <t>イガイ</t>
    </rPh>
    <phoneticPr fontId="4"/>
  </si>
  <si>
    <r>
      <t>m</t>
    </r>
    <r>
      <rPr>
        <vertAlign val="superscript"/>
        <sz val="12"/>
        <rFont val="ＭＳ Ｐ明朝"/>
        <family val="1"/>
        <charset val="128"/>
      </rPr>
      <t>3</t>
    </r>
    <phoneticPr fontId="4"/>
  </si>
  <si>
    <t>立木</t>
  </si>
  <si>
    <t>山林</t>
  </si>
  <si>
    <t>その他</t>
  </si>
  <si>
    <t>公園</t>
  </si>
  <si>
    <t>公営住宅</t>
  </si>
  <si>
    <t>学校</t>
  </si>
  <si>
    <t>公共用財産</t>
  </si>
  <si>
    <t>警察・消防施設</t>
  </si>
  <si>
    <t>その他の行政機関</t>
    <phoneticPr fontId="4"/>
  </si>
  <si>
    <t>本庁舎</t>
  </si>
  <si>
    <t>令和 6年度</t>
    <phoneticPr fontId="4"/>
  </si>
  <si>
    <t>区　    分</t>
    <phoneticPr fontId="4"/>
  </si>
  <si>
    <t>１８－１１　公有財産の状況</t>
    <phoneticPr fontId="4"/>
  </si>
  <si>
    <t xml:space="preserve">１８－１　一般会計歳入決算の状況 </t>
    <phoneticPr fontId="4"/>
  </si>
  <si>
    <t xml:space="preserve">-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</si>
</sst>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_);[Red]\(0.000\)"/>
    <numFmt numFmtId="177" formatCode="#,##0;&quot;△ &quot;#,##0"/>
    <numFmt numFmtId="178" formatCode="#,##0.0;&quot;△ &quot;#,##0.0"/>
    <numFmt numFmtId="179" formatCode="0.0_ "/>
    <numFmt numFmtId="180" formatCode="#,##0.000;[Red]\-#,##0.000"/>
    <numFmt numFmtId="181" formatCode="0.0_);[Red]\(0.0\)"/>
    <numFmt numFmtId="182" formatCode="#,##0.0;[Red]\-#,##0.0"/>
    <numFmt numFmtId="183" formatCode="#,##0.0"/>
    <numFmt numFmtId="184" formatCode="#,##0.0_);[Red]\(#,##0.0\)"/>
    <numFmt numFmtId="185" formatCode="0.00_);[Red]\(0.00\)"/>
    <numFmt numFmtId="186" formatCode="#,##0_);[Red]\(#,##0\)"/>
    <numFmt numFmtId="187" formatCode="0.0;&quot;△ &quot;0.0"/>
    <numFmt numFmtId="188" formatCode="0.000;&quot;△ &quot;0.000"/>
  </numFmts>
  <fonts count="25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sz val="12"/>
      <name val="ＡＲ丸ゴシック体Ｍ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2" borderId="0"/>
    <xf numFmtId="38" fontId="5" fillId="0" borderId="0" applyFont="0" applyFill="0" applyBorder="0" applyAlignment="0" applyProtection="0">
      <alignment vertical="center"/>
    </xf>
    <xf numFmtId="0" fontId="20" fillId="0" borderId="0"/>
  </cellStyleXfs>
  <cellXfs count="299">
    <xf numFmtId="0" fontId="0" fillId="0" borderId="0" xfId="0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distributed" vertical="center"/>
    </xf>
    <xf numFmtId="177" fontId="7" fillId="0" borderId="0" xfId="2" applyNumberFormat="1" applyFont="1" applyFill="1" applyAlignment="1">
      <alignment horizontal="right" vertical="center"/>
    </xf>
    <xf numFmtId="178" fontId="7" fillId="0" borderId="0" xfId="2" applyNumberFormat="1" applyFont="1" applyFill="1" applyAlignment="1">
      <alignment horizontal="right" vertical="center"/>
    </xf>
    <xf numFmtId="0" fontId="7" fillId="0" borderId="9" xfId="2" applyFont="1" applyFill="1" applyBorder="1" applyAlignment="1">
      <alignment horizontal="distributed" vertical="center"/>
    </xf>
    <xf numFmtId="0" fontId="7" fillId="0" borderId="10" xfId="2" applyFont="1" applyFill="1" applyBorder="1" applyAlignment="1">
      <alignment horizontal="distributed" vertical="center"/>
    </xf>
    <xf numFmtId="177" fontId="7" fillId="0" borderId="1" xfId="2" applyNumberFormat="1" applyFont="1" applyFill="1" applyBorder="1" applyAlignment="1">
      <alignment horizontal="right" vertical="center"/>
    </xf>
    <xf numFmtId="178" fontId="7" fillId="0" borderId="1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vertical="center"/>
    </xf>
    <xf numFmtId="176" fontId="6" fillId="0" borderId="0" xfId="2" applyNumberFormat="1" applyFont="1" applyFill="1" applyAlignment="1">
      <alignment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177" fontId="7" fillId="0" borderId="0" xfId="2" applyNumberFormat="1" applyFont="1" applyFill="1" applyAlignment="1">
      <alignment horizontal="right" vertical="center" shrinkToFit="1"/>
    </xf>
    <xf numFmtId="179" fontId="7" fillId="0" borderId="0" xfId="2" applyNumberFormat="1" applyFont="1" applyFill="1" applyAlignment="1">
      <alignment horizontal="right" vertical="center" shrinkToFit="1"/>
    </xf>
    <xf numFmtId="38" fontId="10" fillId="0" borderId="0" xfId="1" applyFont="1" applyFill="1" applyBorder="1">
      <alignment vertical="center"/>
    </xf>
    <xf numFmtId="179" fontId="10" fillId="0" borderId="0" xfId="2" applyNumberFormat="1" applyFont="1" applyFill="1" applyAlignment="1">
      <alignment horizontal="right" vertical="center" shrinkToFit="1"/>
    </xf>
    <xf numFmtId="38" fontId="10" fillId="0" borderId="0" xfId="1" applyFont="1" applyFill="1" applyBorder="1" applyAlignment="1">
      <alignment horizontal="right" vertical="center"/>
    </xf>
    <xf numFmtId="177" fontId="7" fillId="0" borderId="1" xfId="2" applyNumberFormat="1" applyFont="1" applyFill="1" applyBorder="1" applyAlignment="1">
      <alignment horizontal="right" vertical="center" shrinkToFit="1"/>
    </xf>
    <xf numFmtId="179" fontId="7" fillId="0" borderId="1" xfId="2" applyNumberFormat="1" applyFont="1" applyFill="1" applyBorder="1" applyAlignment="1">
      <alignment horizontal="right" vertical="center" shrinkToFit="1"/>
    </xf>
    <xf numFmtId="38" fontId="10" fillId="0" borderId="1" xfId="1" applyFont="1" applyFill="1" applyBorder="1">
      <alignment vertical="center"/>
    </xf>
    <xf numFmtId="179" fontId="10" fillId="0" borderId="1" xfId="2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0" fontId="2" fillId="0" borderId="1" xfId="2" applyFont="1" applyFill="1" applyBorder="1" applyAlignment="1">
      <alignment horizontal="left" vertical="center"/>
    </xf>
    <xf numFmtId="180" fontId="0" fillId="0" borderId="0" xfId="1" applyNumberFormat="1" applyFont="1" applyFill="1">
      <alignment vertical="center"/>
    </xf>
    <xf numFmtId="38" fontId="11" fillId="0" borderId="1" xfId="1" applyFont="1" applyFill="1" applyBorder="1" applyAlignment="1">
      <alignment horizontal="right" vertical="center"/>
    </xf>
    <xf numFmtId="177" fontId="6" fillId="0" borderId="13" xfId="2" applyNumberFormat="1" applyFont="1" applyFill="1" applyBorder="1" applyAlignment="1">
      <alignment horizontal="right" vertical="center"/>
    </xf>
    <xf numFmtId="0" fontId="6" fillId="0" borderId="14" xfId="2" applyFont="1" applyFill="1" applyBorder="1" applyAlignment="1">
      <alignment horizontal="distributed" vertical="center"/>
    </xf>
    <xf numFmtId="181" fontId="11" fillId="0" borderId="0" xfId="2" applyNumberFormat="1" applyFont="1" applyFill="1" applyAlignment="1">
      <alignment horizontal="right" vertical="center"/>
    </xf>
    <xf numFmtId="38" fontId="11" fillId="0" borderId="0" xfId="1" applyFont="1" applyFill="1" applyAlignment="1">
      <alignment horizontal="right" vertical="center"/>
    </xf>
    <xf numFmtId="181" fontId="6" fillId="0" borderId="0" xfId="2" applyNumberFormat="1" applyFont="1" applyFill="1" applyAlignment="1">
      <alignment horizontal="right" vertical="center"/>
    </xf>
    <xf numFmtId="177" fontId="6" fillId="0" borderId="0" xfId="2" applyNumberFormat="1" applyFont="1" applyFill="1" applyAlignment="1">
      <alignment horizontal="right" vertical="center"/>
    </xf>
    <xf numFmtId="0" fontId="6" fillId="0" borderId="9" xfId="2" applyFont="1" applyFill="1" applyBorder="1" applyAlignment="1">
      <alignment horizontal="distributed" vertical="center"/>
    </xf>
    <xf numFmtId="178" fontId="12" fillId="0" borderId="0" xfId="2" applyNumberFormat="1" applyFont="1" applyFill="1" applyAlignment="1">
      <alignment horizontal="right" vertical="center"/>
    </xf>
    <xf numFmtId="38" fontId="11" fillId="0" borderId="0" xfId="1" applyFont="1" applyFill="1">
      <alignment vertical="center"/>
    </xf>
    <xf numFmtId="181" fontId="13" fillId="0" borderId="0" xfId="2" applyNumberFormat="1" applyFont="1" applyFill="1" applyAlignment="1">
      <alignment horizontal="right" vertical="center"/>
    </xf>
    <xf numFmtId="181" fontId="12" fillId="0" borderId="0" xfId="2" applyNumberFormat="1" applyFont="1" applyFill="1" applyAlignment="1">
      <alignment horizontal="right" vertical="center"/>
    </xf>
    <xf numFmtId="177" fontId="12" fillId="0" borderId="0" xfId="2" applyNumberFormat="1" applyFont="1" applyFill="1" applyAlignment="1">
      <alignment horizontal="right" vertical="center"/>
    </xf>
    <xf numFmtId="0" fontId="12" fillId="0" borderId="9" xfId="2" applyFont="1" applyFill="1" applyBorder="1" applyAlignment="1">
      <alignment horizontal="distributed" vertical="center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7" xfId="2" applyFont="1" applyFill="1" applyBorder="1" applyAlignment="1">
      <alignment horizontal="center" vertical="center" shrinkToFit="1"/>
    </xf>
    <xf numFmtId="0" fontId="6" fillId="0" borderId="8" xfId="2" applyFont="1" applyFill="1" applyBorder="1" applyAlignment="1">
      <alignment horizontal="center" vertical="center" shrinkToFit="1"/>
    </xf>
    <xf numFmtId="0" fontId="6" fillId="0" borderId="7" xfId="2" applyFont="1" applyFill="1" applyBorder="1" applyAlignment="1">
      <alignment horizontal="center" vertical="center" shrinkToFit="1"/>
    </xf>
    <xf numFmtId="178" fontId="6" fillId="0" borderId="1" xfId="2" applyNumberFormat="1" applyFont="1" applyFill="1" applyBorder="1" applyAlignment="1">
      <alignment horizontal="right" vertical="center"/>
    </xf>
    <xf numFmtId="178" fontId="6" fillId="0" borderId="18" xfId="2" applyNumberFormat="1" applyFont="1" applyFill="1" applyBorder="1" applyAlignment="1">
      <alignment horizontal="right" vertical="center"/>
    </xf>
    <xf numFmtId="178" fontId="6" fillId="0" borderId="0" xfId="2" applyNumberFormat="1" applyFont="1" applyFill="1" applyAlignment="1">
      <alignment horizontal="right" vertical="center"/>
    </xf>
    <xf numFmtId="0" fontId="2" fillId="0" borderId="13" xfId="2" applyFont="1" applyFill="1" applyBorder="1" applyAlignment="1">
      <alignment horizontal="left" vertical="center"/>
    </xf>
    <xf numFmtId="182" fontId="11" fillId="0" borderId="19" xfId="1" applyNumberFormat="1" applyFont="1" applyBorder="1">
      <alignment vertical="center"/>
    </xf>
    <xf numFmtId="38" fontId="11" fillId="0" borderId="19" xfId="1" applyFont="1" applyBorder="1" applyAlignment="1">
      <alignment horizontal="right" vertical="center"/>
    </xf>
    <xf numFmtId="178" fontId="6" fillId="0" borderId="20" xfId="2" applyNumberFormat="1" applyFont="1" applyFill="1" applyBorder="1" applyAlignment="1">
      <alignment horizontal="right" vertical="center"/>
    </xf>
    <xf numFmtId="177" fontId="6" fillId="0" borderId="20" xfId="2" applyNumberFormat="1" applyFont="1" applyFill="1" applyBorder="1" applyAlignment="1">
      <alignment vertical="center"/>
    </xf>
    <xf numFmtId="0" fontId="6" fillId="0" borderId="21" xfId="2" applyFont="1" applyFill="1" applyBorder="1" applyAlignment="1">
      <alignment horizontal="distributed" vertical="center"/>
    </xf>
    <xf numFmtId="182" fontId="11" fillId="0" borderId="0" xfId="1" applyNumberFormat="1" applyFont="1">
      <alignment vertical="center"/>
    </xf>
    <xf numFmtId="38" fontId="11" fillId="0" borderId="0" xfId="1" applyFont="1" applyAlignment="1">
      <alignment horizontal="right" vertical="center"/>
    </xf>
    <xf numFmtId="177" fontId="6" fillId="0" borderId="0" xfId="2" applyNumberFormat="1" applyFont="1" applyFill="1" applyAlignment="1">
      <alignment vertical="center"/>
    </xf>
    <xf numFmtId="182" fontId="11" fillId="0" borderId="23" xfId="1" applyNumberFormat="1" applyFont="1" applyBorder="1">
      <alignment vertical="center"/>
    </xf>
    <xf numFmtId="38" fontId="11" fillId="0" borderId="23" xfId="1" applyFont="1" applyBorder="1" applyAlignment="1">
      <alignment horizontal="right" vertical="center"/>
    </xf>
    <xf numFmtId="178" fontId="6" fillId="0" borderId="8" xfId="2" applyNumberFormat="1" applyFont="1" applyFill="1" applyBorder="1" applyAlignment="1">
      <alignment horizontal="right" vertical="center"/>
    </xf>
    <xf numFmtId="177" fontId="6" fillId="0" borderId="8" xfId="2" applyNumberFormat="1" applyFont="1" applyFill="1" applyBorder="1" applyAlignment="1">
      <alignment vertical="center"/>
    </xf>
    <xf numFmtId="0" fontId="6" fillId="0" borderId="24" xfId="2" applyFont="1" applyFill="1" applyBorder="1" applyAlignment="1">
      <alignment horizontal="distributed" vertical="center"/>
    </xf>
    <xf numFmtId="182" fontId="11" fillId="0" borderId="0" xfId="1" applyNumberFormat="1" applyFont="1" applyAlignment="1">
      <alignment horizontal="right" vertical="center"/>
    </xf>
    <xf numFmtId="178" fontId="6" fillId="0" borderId="25" xfId="2" applyNumberFormat="1" applyFont="1" applyFill="1" applyBorder="1" applyAlignment="1">
      <alignment horizontal="right" vertical="center"/>
    </xf>
    <xf numFmtId="177" fontId="6" fillId="0" borderId="25" xfId="2" applyNumberFormat="1" applyFont="1" applyFill="1" applyBorder="1" applyAlignment="1">
      <alignment vertical="center"/>
    </xf>
    <xf numFmtId="38" fontId="11" fillId="0" borderId="0" xfId="2" applyNumberFormat="1" applyFont="1" applyFill="1" applyAlignment="1">
      <alignment horizontal="right" vertical="center"/>
    </xf>
    <xf numFmtId="182" fontId="11" fillId="0" borderId="26" xfId="1" applyNumberFormat="1" applyFont="1" applyBorder="1">
      <alignment vertical="center"/>
    </xf>
    <xf numFmtId="38" fontId="11" fillId="0" borderId="26" xfId="1" applyFont="1" applyBorder="1" applyAlignment="1">
      <alignment horizontal="right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183" fontId="11" fillId="0" borderId="0" xfId="2" applyNumberFormat="1" applyFont="1" applyFill="1" applyAlignment="1">
      <alignment vertical="center"/>
    </xf>
    <xf numFmtId="3" fontId="11" fillId="0" borderId="0" xfId="2" applyNumberFormat="1" applyFont="1" applyFill="1" applyAlignment="1">
      <alignment vertical="center"/>
    </xf>
    <xf numFmtId="183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Alignment="1">
      <alignment vertical="center"/>
    </xf>
    <xf numFmtId="183" fontId="6" fillId="0" borderId="0" xfId="2" applyNumberFormat="1" applyFont="1" applyFill="1" applyAlignment="1">
      <alignment vertical="center"/>
    </xf>
    <xf numFmtId="3" fontId="6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horizontal="distributed" vertical="center"/>
    </xf>
    <xf numFmtId="0" fontId="6" fillId="0" borderId="0" xfId="2" applyFont="1" applyFill="1" applyAlignment="1">
      <alignment horizontal="center" vertical="center" textRotation="255"/>
    </xf>
    <xf numFmtId="0" fontId="6" fillId="0" borderId="6" xfId="2" applyFont="1" applyFill="1" applyBorder="1" applyAlignment="1">
      <alignment horizontal="distributed" vertical="center"/>
    </xf>
    <xf numFmtId="0" fontId="6" fillId="0" borderId="30" xfId="2" applyFont="1" applyFill="1" applyBorder="1" applyAlignment="1">
      <alignment horizontal="distributed" vertical="center"/>
    </xf>
    <xf numFmtId="0" fontId="6" fillId="0" borderId="31" xfId="2" applyFont="1" applyFill="1" applyBorder="1" applyAlignment="1">
      <alignment horizontal="distributed" vertical="center"/>
    </xf>
    <xf numFmtId="0" fontId="6" fillId="0" borderId="7" xfId="2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2" fillId="0" borderId="13" xfId="2" applyFont="1" applyFill="1" applyBorder="1" applyAlignment="1">
      <alignment vertical="center"/>
    </xf>
    <xf numFmtId="0" fontId="6" fillId="0" borderId="0" xfId="2" applyFont="1" applyFill="1"/>
    <xf numFmtId="38" fontId="10" fillId="0" borderId="18" xfId="1" applyFont="1" applyFill="1" applyBorder="1">
      <alignment vertical="center"/>
    </xf>
    <xf numFmtId="177" fontId="7" fillId="0" borderId="18" xfId="2" applyNumberFormat="1" applyFont="1" applyFill="1" applyBorder="1" applyAlignment="1">
      <alignment horizontal="right" vertical="center"/>
    </xf>
    <xf numFmtId="38" fontId="10" fillId="0" borderId="0" xfId="1" applyFont="1" applyFill="1">
      <alignment vertical="center"/>
    </xf>
    <xf numFmtId="179" fontId="7" fillId="0" borderId="0" xfId="2" applyNumberFormat="1" applyFont="1" applyFill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0" fontId="7" fillId="0" borderId="33" xfId="2" applyFont="1" applyFill="1" applyBorder="1" applyAlignment="1">
      <alignment horizontal="distributed" vertical="center"/>
    </xf>
    <xf numFmtId="0" fontId="7" fillId="0" borderId="33" xfId="2" applyFont="1" applyFill="1" applyBorder="1" applyAlignment="1">
      <alignment horizontal="distributed" vertical="center" wrapText="1"/>
    </xf>
    <xf numFmtId="181" fontId="11" fillId="0" borderId="34" xfId="2" applyNumberFormat="1" applyFont="1" applyFill="1" applyBorder="1" applyAlignment="1">
      <alignment horizontal="right" vertical="center"/>
    </xf>
    <xf numFmtId="38" fontId="10" fillId="0" borderId="0" xfId="1" applyFont="1">
      <alignment vertical="center"/>
    </xf>
    <xf numFmtId="179" fontId="6" fillId="0" borderId="34" xfId="2" applyNumberFormat="1" applyFont="1" applyFill="1" applyBorder="1" applyAlignment="1">
      <alignment horizontal="right" vertical="center"/>
    </xf>
    <xf numFmtId="177" fontId="6" fillId="0" borderId="34" xfId="2" applyNumberFormat="1" applyFont="1" applyFill="1" applyBorder="1" applyAlignment="1">
      <alignment horizontal="right" vertical="center"/>
    </xf>
    <xf numFmtId="0" fontId="15" fillId="0" borderId="35" xfId="2" applyFont="1" applyFill="1" applyBorder="1"/>
    <xf numFmtId="38" fontId="10" fillId="0" borderId="36" xfId="1" applyFont="1" applyFill="1" applyBorder="1">
      <alignment vertical="center"/>
    </xf>
    <xf numFmtId="0" fontId="10" fillId="0" borderId="0" xfId="0" applyFont="1">
      <alignment vertical="center"/>
    </xf>
    <xf numFmtId="181" fontId="7" fillId="0" borderId="25" xfId="0" applyNumberFormat="1" applyFont="1" applyBorder="1">
      <alignment vertical="center"/>
    </xf>
    <xf numFmtId="0" fontId="7" fillId="0" borderId="25" xfId="0" applyFont="1" applyBorder="1">
      <alignment vertical="center"/>
    </xf>
    <xf numFmtId="0" fontId="15" fillId="0" borderId="9" xfId="2" applyFont="1" applyFill="1" applyBorder="1"/>
    <xf numFmtId="0" fontId="10" fillId="0" borderId="8" xfId="2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178" fontId="10" fillId="0" borderId="0" xfId="2" applyNumberFormat="1" applyFont="1" applyFill="1" applyAlignment="1">
      <alignment horizontal="right" vertical="center"/>
    </xf>
    <xf numFmtId="177" fontId="10" fillId="0" borderId="0" xfId="2" applyNumberFormat="1" applyFont="1" applyFill="1" applyAlignment="1">
      <alignment horizontal="right" vertical="center"/>
    </xf>
    <xf numFmtId="178" fontId="5" fillId="0" borderId="0" xfId="2" applyNumberFormat="1" applyFont="1" applyFill="1" applyAlignment="1">
      <alignment horizontal="right" vertical="center"/>
    </xf>
    <xf numFmtId="177" fontId="5" fillId="0" borderId="0" xfId="2" applyNumberFormat="1" applyFont="1" applyFill="1" applyAlignment="1">
      <alignment horizontal="right" vertical="center"/>
    </xf>
    <xf numFmtId="0" fontId="7" fillId="0" borderId="0" xfId="2" applyFont="1" applyFill="1" applyAlignment="1">
      <alignment horizontal="distributed" vertical="center"/>
    </xf>
    <xf numFmtId="178" fontId="6" fillId="0" borderId="34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/>
    </xf>
    <xf numFmtId="0" fontId="6" fillId="0" borderId="0" xfId="2" applyFont="1" applyFill="1" applyAlignment="1">
      <alignment horizontal="left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left"/>
    </xf>
    <xf numFmtId="184" fontId="6" fillId="0" borderId="0" xfId="2" applyNumberFormat="1" applyFont="1" applyFill="1" applyAlignment="1">
      <alignment vertical="center"/>
    </xf>
    <xf numFmtId="0" fontId="11" fillId="0" borderId="19" xfId="0" applyFont="1" applyBorder="1">
      <alignment vertical="center"/>
    </xf>
    <xf numFmtId="38" fontId="11" fillId="0" borderId="19" xfId="0" applyNumberFormat="1" applyFont="1" applyBorder="1">
      <alignment vertical="center"/>
    </xf>
    <xf numFmtId="178" fontId="6" fillId="0" borderId="38" xfId="2" applyNumberFormat="1" applyFont="1" applyFill="1" applyBorder="1" applyAlignment="1">
      <alignment horizontal="right" vertical="center"/>
    </xf>
    <xf numFmtId="38" fontId="11" fillId="0" borderId="0" xfId="1" applyFont="1" applyBorder="1">
      <alignment vertical="center"/>
    </xf>
    <xf numFmtId="177" fontId="6" fillId="0" borderId="28" xfId="2" applyNumberFormat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0" fontId="16" fillId="0" borderId="9" xfId="2" applyFont="1" applyFill="1" applyBorder="1" applyAlignment="1">
      <alignment horizontal="distributed" vertical="center"/>
    </xf>
    <xf numFmtId="180" fontId="0" fillId="0" borderId="0" xfId="1" applyNumberFormat="1" applyFont="1">
      <alignment vertical="center"/>
    </xf>
    <xf numFmtId="185" fontId="11" fillId="0" borderId="34" xfId="2" applyNumberFormat="1" applyFont="1" applyFill="1" applyBorder="1" applyAlignment="1">
      <alignment horizontal="right" vertical="center"/>
    </xf>
    <xf numFmtId="181" fontId="6" fillId="0" borderId="34" xfId="2" applyNumberFormat="1" applyFont="1" applyFill="1" applyBorder="1" applyAlignment="1">
      <alignment horizontal="right" vertical="center"/>
    </xf>
    <xf numFmtId="0" fontId="17" fillId="0" borderId="9" xfId="2" applyFont="1" applyFill="1" applyBorder="1" applyAlignment="1">
      <alignment vertical="center"/>
    </xf>
    <xf numFmtId="38" fontId="11" fillId="0" borderId="36" xfId="1" applyFont="1" applyBorder="1">
      <alignment vertical="center"/>
    </xf>
    <xf numFmtId="181" fontId="7" fillId="0" borderId="0" xfId="0" applyNumberFormat="1" applyFont="1">
      <alignment vertical="center"/>
    </xf>
    <xf numFmtId="0" fontId="7" fillId="0" borderId="0" xfId="0" applyFont="1">
      <alignment vertical="center"/>
    </xf>
    <xf numFmtId="184" fontId="11" fillId="0" borderId="39" xfId="2" applyNumberFormat="1" applyFont="1" applyFill="1" applyBorder="1" applyAlignment="1">
      <alignment horizontal="center" vertical="center"/>
    </xf>
    <xf numFmtId="184" fontId="6" fillId="0" borderId="39" xfId="2" applyNumberFormat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vertical="center"/>
    </xf>
    <xf numFmtId="178" fontId="11" fillId="0" borderId="38" xfId="2" applyNumberFormat="1" applyFont="1" applyFill="1" applyBorder="1" applyAlignment="1">
      <alignment horizontal="right" vertical="center"/>
    </xf>
    <xf numFmtId="178" fontId="11" fillId="0" borderId="34" xfId="2" applyNumberFormat="1" applyFont="1" applyFill="1" applyBorder="1" applyAlignment="1">
      <alignment horizontal="right" vertical="center"/>
    </xf>
    <xf numFmtId="178" fontId="11" fillId="0" borderId="0" xfId="2" applyNumberFormat="1" applyFont="1" applyFill="1" applyAlignment="1">
      <alignment horizontal="right" vertical="center"/>
    </xf>
    <xf numFmtId="177" fontId="11" fillId="0" borderId="0" xfId="2" applyNumberFormat="1" applyFont="1" applyFill="1" applyAlignment="1">
      <alignment horizontal="right" vertical="center"/>
    </xf>
    <xf numFmtId="38" fontId="11" fillId="0" borderId="13" xfId="1" applyFont="1" applyFill="1" applyBorder="1" applyAlignment="1">
      <alignment horizontal="right" vertical="center"/>
    </xf>
    <xf numFmtId="177" fontId="6" fillId="0" borderId="36" xfId="2" applyNumberFormat="1" applyFont="1" applyFill="1" applyBorder="1" applyAlignment="1">
      <alignment horizontal="right" vertical="center"/>
    </xf>
    <xf numFmtId="0" fontId="6" fillId="0" borderId="40" xfId="2" applyFont="1" applyFill="1" applyBorder="1" applyAlignment="1">
      <alignment horizontal="distributed" vertical="center"/>
    </xf>
    <xf numFmtId="38" fontId="11" fillId="0" borderId="0" xfId="1" applyFont="1">
      <alignment vertical="center"/>
    </xf>
    <xf numFmtId="0" fontId="6" fillId="0" borderId="9" xfId="2" applyFont="1" applyFill="1" applyBorder="1" applyAlignment="1">
      <alignment horizontal="distributed" vertical="center" wrapText="1"/>
    </xf>
    <xf numFmtId="38" fontId="11" fillId="0" borderId="36" xfId="1" applyFont="1" applyBorder="1" applyAlignment="1">
      <alignment horizontal="right" vertical="center"/>
    </xf>
    <xf numFmtId="0" fontId="11" fillId="0" borderId="0" xfId="0" applyFont="1">
      <alignment vertical="center"/>
    </xf>
    <xf numFmtId="177" fontId="6" fillId="0" borderId="41" xfId="2" applyNumberFormat="1" applyFont="1" applyFill="1" applyBorder="1" applyAlignment="1">
      <alignment horizontal="right" vertical="center"/>
    </xf>
    <xf numFmtId="0" fontId="6" fillId="0" borderId="41" xfId="2" applyFont="1" applyFill="1" applyBorder="1" applyAlignment="1">
      <alignment horizontal="distributed" vertical="center"/>
    </xf>
    <xf numFmtId="0" fontId="6" fillId="0" borderId="0" xfId="2" applyFont="1" applyFill="1" applyAlignment="1">
      <alignment horizontal="right" vertical="center"/>
    </xf>
    <xf numFmtId="0" fontId="6" fillId="0" borderId="13" xfId="2" applyFont="1" applyFill="1" applyBorder="1"/>
    <xf numFmtId="186" fontId="6" fillId="0" borderId="0" xfId="2" applyNumberFormat="1" applyFont="1" applyFill="1" applyAlignment="1">
      <alignment horizontal="right" vertical="center"/>
    </xf>
    <xf numFmtId="177" fontId="11" fillId="0" borderId="18" xfId="1" applyNumberFormat="1" applyFont="1" applyBorder="1">
      <alignment vertical="center"/>
    </xf>
    <xf numFmtId="0" fontId="6" fillId="0" borderId="14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38" fontId="11" fillId="0" borderId="0" xfId="1" applyFont="1" applyBorder="1" applyAlignment="1">
      <alignment horizontal="right" vertical="center"/>
    </xf>
    <xf numFmtId="177" fontId="0" fillId="0" borderId="0" xfId="2" applyNumberFormat="1" applyFont="1" applyFill="1" applyAlignment="1">
      <alignment horizontal="right" vertical="center"/>
    </xf>
    <xf numFmtId="0" fontId="6" fillId="0" borderId="9" xfId="2" applyFont="1" applyFill="1" applyBorder="1" applyAlignment="1">
      <alignment vertical="center" shrinkToFit="1"/>
    </xf>
    <xf numFmtId="38" fontId="11" fillId="0" borderId="23" xfId="1" applyFont="1" applyFill="1" applyBorder="1" applyAlignment="1">
      <alignment horizontal="right" vertical="center"/>
    </xf>
    <xf numFmtId="177" fontId="6" fillId="0" borderId="23" xfId="2" applyNumberFormat="1" applyFont="1" applyFill="1" applyBorder="1" applyAlignment="1">
      <alignment horizontal="right" vertical="center"/>
    </xf>
    <xf numFmtId="0" fontId="6" fillId="0" borderId="23" xfId="2" applyFont="1" applyFill="1" applyBorder="1" applyAlignment="1">
      <alignment vertical="center"/>
    </xf>
    <xf numFmtId="186" fontId="11" fillId="0" borderId="16" xfId="2" applyNumberFormat="1" applyFont="1" applyFill="1" applyBorder="1" applyAlignment="1">
      <alignment horizontal="center" vertical="center" wrapText="1"/>
    </xf>
    <xf numFmtId="186" fontId="6" fillId="0" borderId="16" xfId="2" applyNumberFormat="1" applyFont="1" applyFill="1" applyBorder="1" applyAlignment="1">
      <alignment horizontal="center" vertical="center" wrapText="1"/>
    </xf>
    <xf numFmtId="186" fontId="6" fillId="0" borderId="16" xfId="2" applyNumberFormat="1" applyFont="1" applyFill="1" applyBorder="1" applyAlignment="1">
      <alignment horizontal="center" vertical="center"/>
    </xf>
    <xf numFmtId="0" fontId="6" fillId="0" borderId="42" xfId="2" applyFont="1" applyFill="1" applyBorder="1" applyAlignment="1">
      <alignment horizontal="center" vertical="center"/>
    </xf>
    <xf numFmtId="186" fontId="6" fillId="0" borderId="0" xfId="2" applyNumberFormat="1" applyFont="1" applyFill="1" applyAlignment="1">
      <alignment horizontal="right"/>
    </xf>
    <xf numFmtId="0" fontId="6" fillId="0" borderId="35" xfId="2" applyFont="1" applyFill="1" applyBorder="1" applyAlignment="1">
      <alignment vertical="center"/>
    </xf>
    <xf numFmtId="183" fontId="13" fillId="0" borderId="52" xfId="2" applyNumberFormat="1" applyFont="1" applyFill="1" applyBorder="1" applyAlignment="1">
      <alignment horizontal="left" vertical="center"/>
    </xf>
    <xf numFmtId="38" fontId="11" fillId="0" borderId="53" xfId="1" applyFont="1" applyBorder="1">
      <alignment vertical="center"/>
    </xf>
    <xf numFmtId="183" fontId="12" fillId="0" borderId="52" xfId="2" applyNumberFormat="1" applyFont="1" applyFill="1" applyBorder="1" applyAlignment="1">
      <alignment horizontal="left" vertical="center"/>
    </xf>
    <xf numFmtId="3" fontId="6" fillId="0" borderId="52" xfId="2" applyNumberFormat="1" applyFont="1" applyFill="1" applyBorder="1" applyAlignment="1">
      <alignment horizontal="right" vertical="center"/>
    </xf>
    <xf numFmtId="0" fontId="6" fillId="0" borderId="54" xfId="2" applyFont="1" applyFill="1" applyBorder="1" applyAlignment="1">
      <alignment horizontal="distributed" vertical="center" shrinkToFit="1"/>
    </xf>
    <xf numFmtId="183" fontId="11" fillId="0" borderId="0" xfId="2" applyNumberFormat="1" applyFont="1" applyFill="1" applyAlignment="1">
      <alignment horizontal="right" vertical="center"/>
    </xf>
    <xf numFmtId="183" fontId="6" fillId="0" borderId="0" xfId="2" applyNumberFormat="1" applyFont="1" applyFill="1" applyAlignment="1">
      <alignment horizontal="right" vertical="center"/>
    </xf>
    <xf numFmtId="3" fontId="11" fillId="0" borderId="0" xfId="2" applyNumberFormat="1" applyFont="1" applyFill="1" applyAlignment="1">
      <alignment horizontal="right" vertical="center"/>
    </xf>
    <xf numFmtId="3" fontId="6" fillId="0" borderId="0" xfId="2" applyNumberFormat="1" applyFont="1" applyFill="1" applyAlignment="1">
      <alignment horizontal="right" vertical="center"/>
    </xf>
    <xf numFmtId="0" fontId="11" fillId="0" borderId="39" xfId="2" applyFont="1" applyFill="1" applyBorder="1" applyAlignment="1">
      <alignment horizontal="center" vertical="center" shrinkToFit="1"/>
    </xf>
    <xf numFmtId="0" fontId="6" fillId="0" borderId="39" xfId="2" applyFont="1" applyFill="1" applyBorder="1" applyAlignment="1">
      <alignment horizontal="center" vertical="center" shrinkToFit="1"/>
    </xf>
    <xf numFmtId="183" fontId="12" fillId="0" borderId="0" xfId="2" applyNumberFormat="1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shrinkToFi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6" fillId="0" borderId="0" xfId="2" applyNumberFormat="1" applyFont="1" applyFill="1" applyAlignment="1">
      <alignment vertical="center"/>
    </xf>
    <xf numFmtId="187" fontId="10" fillId="0" borderId="18" xfId="0" applyNumberFormat="1" applyFont="1" applyBorder="1" applyAlignment="1">
      <alignment horizontal="right" vertical="center"/>
    </xf>
    <xf numFmtId="177" fontId="11" fillId="0" borderId="18" xfId="2" applyNumberFormat="1" applyFont="1" applyFill="1" applyBorder="1" applyAlignment="1">
      <alignment vertical="center"/>
    </xf>
    <xf numFmtId="178" fontId="11" fillId="0" borderId="18" xfId="2" applyNumberFormat="1" applyFont="1" applyFill="1" applyBorder="1" applyAlignment="1">
      <alignment vertical="center"/>
    </xf>
    <xf numFmtId="188" fontId="11" fillId="0" borderId="18" xfId="2" applyNumberFormat="1" applyFont="1" applyFill="1" applyBorder="1" applyAlignment="1">
      <alignment vertical="center"/>
    </xf>
    <xf numFmtId="49" fontId="11" fillId="0" borderId="55" xfId="2" applyNumberFormat="1" applyFont="1" applyFill="1" applyBorder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78" fontId="6" fillId="0" borderId="0" xfId="2" applyNumberFormat="1" applyFont="1" applyFill="1" applyAlignment="1">
      <alignment vertical="center"/>
    </xf>
    <xf numFmtId="188" fontId="6" fillId="0" borderId="0" xfId="2" applyNumberFormat="1" applyFont="1" applyFill="1" applyAlignment="1">
      <alignment vertical="center"/>
    </xf>
    <xf numFmtId="49" fontId="6" fillId="0" borderId="33" xfId="2" applyNumberFormat="1" applyFont="1" applyFill="1" applyBorder="1" applyAlignment="1">
      <alignment horizontal="center" vertical="center"/>
    </xf>
    <xf numFmtId="188" fontId="6" fillId="0" borderId="0" xfId="2" applyNumberFormat="1" applyFont="1" applyFill="1" applyAlignment="1">
      <alignment horizontal="right" vertical="center"/>
    </xf>
    <xf numFmtId="0" fontId="18" fillId="0" borderId="4" xfId="2" applyFont="1" applyFill="1" applyBorder="1" applyAlignment="1">
      <alignment horizontal="center" vertical="center" wrapText="1" shrinkToFit="1"/>
    </xf>
    <xf numFmtId="0" fontId="18" fillId="0" borderId="42" xfId="2" applyFont="1" applyFill="1" applyBorder="1" applyAlignment="1">
      <alignment horizontal="center" vertical="center" wrapText="1" shrinkToFit="1"/>
    </xf>
    <xf numFmtId="49" fontId="6" fillId="0" borderId="42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38" fontId="6" fillId="0" borderId="0" xfId="3" applyFont="1" applyFill="1" applyBorder="1" applyAlignment="1">
      <alignment vertical="center"/>
    </xf>
    <xf numFmtId="38" fontId="6" fillId="0" borderId="0" xfId="3" applyFont="1" applyFill="1" applyBorder="1" applyAlignment="1">
      <alignment horizontal="center" vertical="center"/>
    </xf>
    <xf numFmtId="38" fontId="6" fillId="0" borderId="11" xfId="3" applyFont="1" applyFill="1" applyBorder="1" applyAlignment="1">
      <alignment horizontal="center" vertical="center"/>
    </xf>
    <xf numFmtId="38" fontId="11" fillId="0" borderId="18" xfId="1" applyFont="1" applyBorder="1">
      <alignment vertical="center"/>
    </xf>
    <xf numFmtId="38" fontId="6" fillId="0" borderId="18" xfId="3" applyFont="1" applyFill="1" applyBorder="1" applyAlignment="1">
      <alignment vertical="center"/>
    </xf>
    <xf numFmtId="38" fontId="18" fillId="0" borderId="56" xfId="3" applyFont="1" applyFill="1" applyBorder="1" applyAlignment="1">
      <alignment horizontal="center" vertical="center"/>
    </xf>
    <xf numFmtId="38" fontId="6" fillId="0" borderId="18" xfId="3" applyFont="1" applyFill="1" applyBorder="1" applyAlignment="1">
      <alignment horizontal="center" vertical="center"/>
    </xf>
    <xf numFmtId="38" fontId="6" fillId="0" borderId="55" xfId="3" applyFont="1" applyFill="1" applyBorder="1" applyAlignment="1">
      <alignment horizontal="distributed" vertical="center"/>
    </xf>
    <xf numFmtId="38" fontId="6" fillId="0" borderId="57" xfId="3" applyFont="1" applyFill="1" applyBorder="1" applyAlignment="1">
      <alignment horizontal="center" vertical="center"/>
    </xf>
    <xf numFmtId="38" fontId="6" fillId="0" borderId="0" xfId="3" applyFont="1" applyFill="1" applyBorder="1" applyAlignment="1">
      <alignment horizontal="right" vertical="center"/>
    </xf>
    <xf numFmtId="38" fontId="6" fillId="0" borderId="58" xfId="3" applyFont="1" applyFill="1" applyBorder="1" applyAlignment="1">
      <alignment horizontal="center" vertical="center"/>
    </xf>
    <xf numFmtId="38" fontId="6" fillId="0" borderId="36" xfId="3" applyFont="1" applyFill="1" applyBorder="1" applyAlignment="1">
      <alignment horizontal="center" vertical="center"/>
    </xf>
    <xf numFmtId="38" fontId="21" fillId="0" borderId="33" xfId="3" applyFont="1" applyFill="1" applyBorder="1" applyAlignment="1">
      <alignment horizontal="distributed" vertical="center"/>
    </xf>
    <xf numFmtId="38" fontId="22" fillId="0" borderId="33" xfId="3" applyFont="1" applyFill="1" applyBorder="1" applyAlignment="1">
      <alignment horizontal="distributed" vertical="center" shrinkToFit="1"/>
    </xf>
    <xf numFmtId="38" fontId="6" fillId="0" borderId="60" xfId="3" applyFont="1" applyFill="1" applyBorder="1" applyAlignment="1">
      <alignment horizontal="center" vertical="center"/>
    </xf>
    <xf numFmtId="38" fontId="11" fillId="0" borderId="3" xfId="3" applyFont="1" applyFill="1" applyBorder="1" applyAlignment="1">
      <alignment horizontal="center" vertical="center"/>
    </xf>
    <xf numFmtId="38" fontId="6" fillId="0" borderId="3" xfId="3" applyFont="1" applyFill="1" applyBorder="1" applyAlignment="1">
      <alignment horizontal="center" vertical="center"/>
    </xf>
    <xf numFmtId="38" fontId="6" fillId="0" borderId="4" xfId="3" applyFont="1" applyFill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7" fillId="0" borderId="9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 shrinkToFit="1"/>
    </xf>
    <xf numFmtId="0" fontId="6" fillId="0" borderId="6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176" fontId="6" fillId="0" borderId="1" xfId="2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right"/>
    </xf>
    <xf numFmtId="0" fontId="6" fillId="0" borderId="17" xfId="2" applyFont="1" applyFill="1" applyBorder="1" applyAlignment="1">
      <alignment horizontal="center" vertical="center" shrinkToFit="1"/>
    </xf>
    <xf numFmtId="0" fontId="6" fillId="0" borderId="6" xfId="2" applyFont="1" applyFill="1" applyBorder="1" applyAlignment="1">
      <alignment horizontal="center" vertical="center" shrinkToFit="1"/>
    </xf>
    <xf numFmtId="0" fontId="6" fillId="0" borderId="16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left" vertical="center"/>
    </xf>
    <xf numFmtId="0" fontId="6" fillId="0" borderId="29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 textRotation="255"/>
    </xf>
    <xf numFmtId="0" fontId="6" fillId="0" borderId="9" xfId="2" applyFont="1" applyFill="1" applyBorder="1" applyAlignment="1">
      <alignment horizontal="center" vertical="center" textRotation="255"/>
    </xf>
    <xf numFmtId="0" fontId="6" fillId="0" borderId="14" xfId="2" applyFont="1" applyFill="1" applyBorder="1" applyAlignment="1">
      <alignment horizontal="center" vertical="center" textRotation="255"/>
    </xf>
    <xf numFmtId="0" fontId="12" fillId="0" borderId="8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vertical="center"/>
    </xf>
    <xf numFmtId="0" fontId="6" fillId="0" borderId="6" xfId="2" applyFont="1" applyFill="1" applyBorder="1" applyAlignment="1">
      <alignment horizontal="center" vertical="center" textRotation="255"/>
    </xf>
    <xf numFmtId="0" fontId="6" fillId="0" borderId="1" xfId="2" applyFont="1" applyFill="1" applyBorder="1" applyAlignment="1">
      <alignment horizontal="right" vertical="center"/>
    </xf>
    <xf numFmtId="0" fontId="7" fillId="0" borderId="2" xfId="2" applyFont="1" applyFill="1" applyBorder="1" applyAlignment="1">
      <alignment horizontal="center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37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10" fillId="0" borderId="37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vertical="center"/>
    </xf>
    <xf numFmtId="0" fontId="2" fillId="0" borderId="13" xfId="2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177" fontId="6" fillId="0" borderId="0" xfId="2" applyNumberFormat="1" applyFont="1" applyFill="1" applyAlignment="1">
      <alignment horizontal="right" vertical="center"/>
    </xf>
    <xf numFmtId="177" fontId="6" fillId="0" borderId="44" xfId="2" applyNumberFormat="1" applyFont="1" applyFill="1" applyBorder="1" applyAlignment="1">
      <alignment horizontal="right" vertical="center"/>
    </xf>
    <xf numFmtId="177" fontId="6" fillId="0" borderId="43" xfId="2" applyNumberFormat="1" applyFont="1" applyFill="1" applyBorder="1" applyAlignment="1">
      <alignment horizontal="right" vertical="center"/>
    </xf>
    <xf numFmtId="177" fontId="6" fillId="0" borderId="13" xfId="2" applyNumberFormat="1" applyFont="1" applyFill="1" applyBorder="1" applyAlignment="1">
      <alignment horizontal="right" vertical="center"/>
    </xf>
    <xf numFmtId="177" fontId="6" fillId="0" borderId="18" xfId="2" applyNumberFormat="1" applyFont="1" applyFill="1" applyBorder="1" applyAlignment="1">
      <alignment horizontal="right" vertical="center"/>
    </xf>
    <xf numFmtId="177" fontId="6" fillId="0" borderId="46" xfId="2" applyNumberFormat="1" applyFont="1" applyFill="1" applyBorder="1" applyAlignment="1">
      <alignment horizontal="right" vertical="center"/>
    </xf>
    <xf numFmtId="177" fontId="6" fillId="0" borderId="45" xfId="2" applyNumberFormat="1" applyFont="1" applyFill="1" applyBorder="1" applyAlignment="1">
      <alignment horizontal="right" vertical="center"/>
    </xf>
    <xf numFmtId="177" fontId="6" fillId="0" borderId="47" xfId="2" applyNumberFormat="1" applyFont="1" applyFill="1" applyBorder="1" applyAlignment="1">
      <alignment horizontal="right" vertical="center"/>
    </xf>
    <xf numFmtId="177" fontId="6" fillId="0" borderId="36" xfId="2" applyNumberFormat="1" applyFont="1" applyFill="1" applyBorder="1" applyAlignment="1">
      <alignment horizontal="right" vertical="center"/>
    </xf>
    <xf numFmtId="177" fontId="6" fillId="0" borderId="23" xfId="2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177" fontId="6" fillId="0" borderId="48" xfId="2" applyNumberFormat="1" applyFont="1" applyFill="1" applyBorder="1" applyAlignment="1">
      <alignment horizontal="right" vertical="center"/>
    </xf>
    <xf numFmtId="177" fontId="6" fillId="0" borderId="25" xfId="2" applyNumberFormat="1" applyFont="1" applyFill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10" fillId="0" borderId="5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177" fontId="11" fillId="0" borderId="0" xfId="2" applyNumberFormat="1" applyFont="1" applyFill="1" applyAlignment="1">
      <alignment horizontal="right" vertical="center"/>
    </xf>
    <xf numFmtId="186" fontId="6" fillId="0" borderId="51" xfId="2" applyNumberFormat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177" fontId="11" fillId="0" borderId="18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right"/>
    </xf>
    <xf numFmtId="177" fontId="11" fillId="0" borderId="23" xfId="2" applyNumberFormat="1" applyFont="1" applyFill="1" applyBorder="1" applyAlignment="1">
      <alignment horizontal="right" vertical="center"/>
    </xf>
    <xf numFmtId="38" fontId="6" fillId="0" borderId="33" xfId="3" applyFont="1" applyFill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/>
    </xf>
    <xf numFmtId="38" fontId="6" fillId="0" borderId="4" xfId="3" applyFont="1" applyFill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62" xfId="4" applyFont="1" applyBorder="1" applyAlignment="1">
      <alignment horizontal="center" vertical="center"/>
    </xf>
    <xf numFmtId="38" fontId="6" fillId="0" borderId="61" xfId="3" applyFont="1" applyFill="1" applyBorder="1" applyAlignment="1">
      <alignment horizontal="distributed" vertical="center"/>
    </xf>
    <xf numFmtId="0" fontId="6" fillId="0" borderId="59" xfId="4" applyFont="1" applyBorder="1" applyAlignment="1">
      <alignment horizontal="distributed" vertical="center"/>
    </xf>
    <xf numFmtId="49" fontId="6" fillId="0" borderId="0" xfId="2" applyNumberFormat="1" applyFont="1" applyFill="1" applyAlignment="1">
      <alignment horizontal="right" vertical="center"/>
    </xf>
    <xf numFmtId="49" fontId="6" fillId="0" borderId="1" xfId="2" applyNumberFormat="1" applyFont="1" applyFill="1" applyBorder="1" applyAlignment="1">
      <alignment horizontal="right" vertical="center"/>
    </xf>
    <xf numFmtId="49" fontId="11" fillId="0" borderId="0" xfId="2" applyNumberFormat="1" applyFont="1" applyFill="1" applyAlignment="1">
      <alignment horizontal="right" vertical="center"/>
    </xf>
    <xf numFmtId="49" fontId="11" fillId="0" borderId="1" xfId="2" applyNumberFormat="1" applyFont="1" applyFill="1" applyBorder="1" applyAlignment="1">
      <alignment horizontal="right" vertical="center"/>
    </xf>
    <xf numFmtId="49" fontId="7" fillId="0" borderId="0" xfId="2" applyNumberFormat="1" applyFont="1" applyFill="1" applyAlignment="1">
      <alignment horizontal="right" vertical="center"/>
    </xf>
    <xf numFmtId="178" fontId="7" fillId="0" borderId="18" xfId="2" applyNumberFormat="1" applyFont="1" applyFill="1" applyBorder="1" applyAlignment="1">
      <alignment horizontal="right" vertical="center"/>
    </xf>
    <xf numFmtId="178" fontId="10" fillId="0" borderId="18" xfId="2" applyNumberFormat="1" applyFont="1" applyFill="1" applyBorder="1" applyAlignment="1">
      <alignment horizontal="right" vertical="center"/>
    </xf>
    <xf numFmtId="178" fontId="6" fillId="0" borderId="36" xfId="2" applyNumberFormat="1" applyFont="1" applyFill="1" applyBorder="1" applyAlignment="1">
      <alignment horizontal="right" vertical="center"/>
    </xf>
    <xf numFmtId="178" fontId="11" fillId="0" borderId="36" xfId="2" applyNumberFormat="1" applyFont="1" applyFill="1" applyBorder="1" applyAlignment="1">
      <alignment horizontal="righ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_Sheet1" xfId="2" xr:uid="{00000000-0005-0000-0000-000003000000}"/>
    <cellStyle name="標準_Sheet1 2 2 2" xfId="4" xr:uid="{D8E3BDE3-004D-4B2C-A01C-FE8B4A490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view="pageBreakPreview" zoomScaleNormal="100" zoomScaleSheetLayoutView="100" workbookViewId="0">
      <selection sqref="A1:C1"/>
    </sheetView>
  </sheetViews>
  <sheetFormatPr defaultRowHeight="13.2"/>
  <cols>
    <col min="1" max="1" width="23.21875" customWidth="1"/>
    <col min="2" max="2" width="12.44140625" customWidth="1"/>
    <col min="3" max="3" width="8.77734375" customWidth="1"/>
    <col min="4" max="4" width="12.44140625" style="1" customWidth="1"/>
    <col min="5" max="5" width="8.77734375" style="2" customWidth="1"/>
    <col min="6" max="6" width="12.44140625" customWidth="1"/>
    <col min="7" max="7" width="8.77734375" customWidth="1"/>
  </cols>
  <sheetData>
    <row r="1" spans="1:7" ht="29.25" customHeight="1" thickBot="1">
      <c r="A1" s="226" t="s">
        <v>217</v>
      </c>
      <c r="B1" s="226"/>
      <c r="C1" s="226"/>
      <c r="F1" s="227" t="s">
        <v>0</v>
      </c>
      <c r="G1" s="227"/>
    </row>
    <row r="2" spans="1:7">
      <c r="A2" s="219" t="s">
        <v>1</v>
      </c>
      <c r="B2" s="221" t="s">
        <v>2</v>
      </c>
      <c r="C2" s="222"/>
      <c r="D2" s="221" t="s">
        <v>3</v>
      </c>
      <c r="E2" s="222"/>
      <c r="F2" s="228" t="s">
        <v>32</v>
      </c>
      <c r="G2" s="229"/>
    </row>
    <row r="3" spans="1:7">
      <c r="A3" s="220"/>
      <c r="B3" s="3" t="s">
        <v>4</v>
      </c>
      <c r="C3" s="4" t="s">
        <v>5</v>
      </c>
      <c r="D3" s="3" t="s">
        <v>4</v>
      </c>
      <c r="E3" s="4" t="s">
        <v>5</v>
      </c>
      <c r="F3" s="3" t="s">
        <v>4</v>
      </c>
      <c r="G3" s="4" t="s">
        <v>5</v>
      </c>
    </row>
    <row r="4" spans="1:7">
      <c r="A4" s="5" t="s">
        <v>6</v>
      </c>
      <c r="B4" s="6">
        <v>75416977</v>
      </c>
      <c r="C4" s="7">
        <v>100</v>
      </c>
      <c r="D4" s="6">
        <v>66271941</v>
      </c>
      <c r="E4" s="7">
        <v>100.00000000000001</v>
      </c>
      <c r="F4" s="6">
        <v>60132703</v>
      </c>
      <c r="G4" s="7">
        <v>100</v>
      </c>
    </row>
    <row r="5" spans="1:7">
      <c r="A5" s="8" t="s">
        <v>7</v>
      </c>
      <c r="B5" s="6">
        <v>22645056</v>
      </c>
      <c r="C5" s="7">
        <v>30</v>
      </c>
      <c r="D5" s="6">
        <v>22119792</v>
      </c>
      <c r="E5" s="7">
        <v>33.4</v>
      </c>
      <c r="F5" s="6">
        <v>22808685</v>
      </c>
      <c r="G5" s="7">
        <v>37.830583296746198</v>
      </c>
    </row>
    <row r="6" spans="1:7">
      <c r="A6" s="8" t="s">
        <v>8</v>
      </c>
      <c r="B6" s="6">
        <v>457189</v>
      </c>
      <c r="C6" s="7">
        <v>0.6</v>
      </c>
      <c r="D6" s="6">
        <v>464733</v>
      </c>
      <c r="E6" s="7">
        <v>0.7</v>
      </c>
      <c r="F6" s="6">
        <v>463632</v>
      </c>
      <c r="G6" s="7">
        <v>0.77101473386286989</v>
      </c>
    </row>
    <row r="7" spans="1:7">
      <c r="A7" s="8" t="s">
        <v>9</v>
      </c>
      <c r="B7" s="6">
        <v>23517</v>
      </c>
      <c r="C7" s="7">
        <v>0</v>
      </c>
      <c r="D7" s="6">
        <v>15625</v>
      </c>
      <c r="E7" s="7">
        <v>0</v>
      </c>
      <c r="F7" s="6">
        <v>8353</v>
      </c>
      <c r="G7" s="7">
        <v>1.3890943834671791E-2</v>
      </c>
    </row>
    <row r="8" spans="1:7">
      <c r="A8" s="8" t="s">
        <v>10</v>
      </c>
      <c r="B8" s="6">
        <v>88579</v>
      </c>
      <c r="C8" s="7">
        <v>0.1</v>
      </c>
      <c r="D8" s="6">
        <v>130940</v>
      </c>
      <c r="E8" s="7">
        <v>0.2</v>
      </c>
      <c r="F8" s="6">
        <v>123266</v>
      </c>
      <c r="G8" s="7">
        <v>0.20498995363637654</v>
      </c>
    </row>
    <row r="9" spans="1:7">
      <c r="A9" s="8" t="s">
        <v>11</v>
      </c>
      <c r="B9" s="6">
        <v>103261</v>
      </c>
      <c r="C9" s="7">
        <v>0.1</v>
      </c>
      <c r="D9" s="6">
        <v>148273</v>
      </c>
      <c r="E9" s="7">
        <v>0.2</v>
      </c>
      <c r="F9" s="6">
        <v>91301</v>
      </c>
      <c r="G9" s="7">
        <v>0.15183252281208778</v>
      </c>
    </row>
    <row r="10" spans="1:7">
      <c r="A10" s="8" t="s">
        <v>12</v>
      </c>
      <c r="B10" s="6">
        <v>121302</v>
      </c>
      <c r="C10" s="7">
        <v>0.2</v>
      </c>
      <c r="D10" s="6">
        <v>257155</v>
      </c>
      <c r="E10" s="7">
        <v>0.4</v>
      </c>
      <c r="F10" s="6">
        <v>302259</v>
      </c>
      <c r="G10" s="7">
        <v>0.50265327337771604</v>
      </c>
    </row>
    <row r="11" spans="1:7">
      <c r="A11" s="8" t="s">
        <v>14</v>
      </c>
      <c r="B11" s="6">
        <v>3166932</v>
      </c>
      <c r="C11" s="7">
        <v>4.2</v>
      </c>
      <c r="D11" s="6">
        <v>3459831</v>
      </c>
      <c r="E11" s="7">
        <v>5.2</v>
      </c>
      <c r="F11" s="6">
        <v>3637967</v>
      </c>
      <c r="G11" s="7">
        <v>6.0498976738165258</v>
      </c>
    </row>
    <row r="12" spans="1:7">
      <c r="A12" s="8" t="s">
        <v>15</v>
      </c>
      <c r="B12" s="6">
        <v>19183</v>
      </c>
      <c r="C12" s="7">
        <v>0</v>
      </c>
      <c r="D12" s="6">
        <v>20750</v>
      </c>
      <c r="E12" s="7">
        <v>0</v>
      </c>
      <c r="F12" s="6">
        <v>21969</v>
      </c>
      <c r="G12" s="7">
        <v>3.6534196708237113E-2</v>
      </c>
    </row>
    <row r="13" spans="1:7">
      <c r="A13" s="8" t="s">
        <v>16</v>
      </c>
      <c r="B13" s="6" t="s">
        <v>13</v>
      </c>
      <c r="C13" s="7" t="s">
        <v>13</v>
      </c>
      <c r="D13" s="6" t="s">
        <v>13</v>
      </c>
      <c r="E13" s="7" t="s">
        <v>13</v>
      </c>
      <c r="F13" s="6" t="s">
        <v>13</v>
      </c>
      <c r="G13" s="7" t="s">
        <v>13</v>
      </c>
    </row>
    <row r="14" spans="1:7">
      <c r="A14" s="8" t="s">
        <v>17</v>
      </c>
      <c r="B14" s="6">
        <v>40854</v>
      </c>
      <c r="C14" s="7">
        <v>0.1</v>
      </c>
      <c r="D14" s="6">
        <v>46902</v>
      </c>
      <c r="E14" s="7">
        <v>0.1</v>
      </c>
      <c r="F14" s="6">
        <v>53157</v>
      </c>
      <c r="G14" s="7">
        <v>8.8399485384849569E-2</v>
      </c>
    </row>
    <row r="15" spans="1:7">
      <c r="A15" s="8" t="s">
        <v>18</v>
      </c>
      <c r="B15" s="6">
        <v>408843</v>
      </c>
      <c r="C15" s="7">
        <v>0.5</v>
      </c>
      <c r="D15" s="6">
        <v>406596</v>
      </c>
      <c r="E15" s="7">
        <v>0.6</v>
      </c>
      <c r="F15" s="6">
        <v>415109</v>
      </c>
      <c r="G15" s="7">
        <v>0.69032153768308069</v>
      </c>
    </row>
    <row r="16" spans="1:7">
      <c r="A16" s="8" t="s">
        <v>19</v>
      </c>
      <c r="B16" s="6">
        <v>191552</v>
      </c>
      <c r="C16" s="7">
        <v>0.3</v>
      </c>
      <c r="D16" s="6">
        <v>503594</v>
      </c>
      <c r="E16" s="7">
        <v>0.8</v>
      </c>
      <c r="F16" s="6">
        <v>226592</v>
      </c>
      <c r="G16" s="7">
        <v>0.37681991444821633</v>
      </c>
    </row>
    <row r="17" spans="1:7">
      <c r="A17" s="8" t="s">
        <v>20</v>
      </c>
      <c r="B17" s="6">
        <v>2672706</v>
      </c>
      <c r="C17" s="7">
        <v>3.5</v>
      </c>
      <c r="D17" s="6">
        <v>3909857</v>
      </c>
      <c r="E17" s="7">
        <v>5.9</v>
      </c>
      <c r="F17" s="6">
        <v>4224403</v>
      </c>
      <c r="G17" s="7">
        <v>7.0251340605793162</v>
      </c>
    </row>
    <row r="18" spans="1:7">
      <c r="A18" s="8" t="s">
        <v>21</v>
      </c>
      <c r="B18" s="6">
        <v>17902</v>
      </c>
      <c r="C18" s="7">
        <v>0</v>
      </c>
      <c r="D18" s="6">
        <v>18502</v>
      </c>
      <c r="E18" s="7">
        <v>0</v>
      </c>
      <c r="F18" s="6">
        <v>17454</v>
      </c>
      <c r="G18" s="7">
        <v>2.9025803147415478E-2</v>
      </c>
    </row>
    <row r="19" spans="1:7">
      <c r="A19" s="8" t="s">
        <v>22</v>
      </c>
      <c r="B19" s="6">
        <v>288924</v>
      </c>
      <c r="C19" s="7">
        <v>0.4</v>
      </c>
      <c r="D19" s="6">
        <v>322371</v>
      </c>
      <c r="E19" s="7">
        <v>0.5</v>
      </c>
      <c r="F19" s="6">
        <v>311602</v>
      </c>
      <c r="G19" s="7">
        <v>0.51819057593336515</v>
      </c>
    </row>
    <row r="20" spans="1:7">
      <c r="A20" s="8" t="s">
        <v>23</v>
      </c>
      <c r="B20" s="6">
        <v>463332</v>
      </c>
      <c r="C20" s="7">
        <v>0.6</v>
      </c>
      <c r="D20" s="6">
        <v>473493</v>
      </c>
      <c r="E20" s="7">
        <v>0.7</v>
      </c>
      <c r="F20" s="6">
        <v>520565</v>
      </c>
      <c r="G20" s="7">
        <v>0.8656936642279327</v>
      </c>
    </row>
    <row r="21" spans="1:7">
      <c r="A21" s="8" t="s">
        <v>24</v>
      </c>
      <c r="B21" s="6">
        <v>25288619</v>
      </c>
      <c r="C21" s="7">
        <v>33.5</v>
      </c>
      <c r="D21" s="6">
        <v>15065826</v>
      </c>
      <c r="E21" s="7">
        <v>22.7</v>
      </c>
      <c r="F21" s="6">
        <v>11260641</v>
      </c>
      <c r="G21" s="7">
        <v>18.726317691057393</v>
      </c>
    </row>
    <row r="22" spans="1:7">
      <c r="A22" s="8" t="s">
        <v>25</v>
      </c>
      <c r="B22" s="6">
        <v>3541941</v>
      </c>
      <c r="C22" s="7">
        <v>4.7</v>
      </c>
      <c r="D22" s="6">
        <v>3529803</v>
      </c>
      <c r="E22" s="7">
        <v>5.3</v>
      </c>
      <c r="F22" s="6">
        <v>4007199</v>
      </c>
      <c r="G22" s="7">
        <v>6.6639262831740655</v>
      </c>
    </row>
    <row r="23" spans="1:7">
      <c r="A23" s="8" t="s">
        <v>26</v>
      </c>
      <c r="B23" s="6">
        <v>190980</v>
      </c>
      <c r="C23" s="7">
        <v>0.3</v>
      </c>
      <c r="D23" s="6">
        <v>209937</v>
      </c>
      <c r="E23" s="7">
        <v>0.3</v>
      </c>
      <c r="F23" s="6">
        <v>184076</v>
      </c>
      <c r="G23" s="7">
        <v>0.30611629083096431</v>
      </c>
    </row>
    <row r="24" spans="1:7">
      <c r="A24" s="8" t="s">
        <v>27</v>
      </c>
      <c r="B24" s="6">
        <v>468586</v>
      </c>
      <c r="C24" s="7">
        <v>0.6</v>
      </c>
      <c r="D24" s="6">
        <v>447250</v>
      </c>
      <c r="E24" s="7">
        <v>0.7</v>
      </c>
      <c r="F24" s="6">
        <v>548008</v>
      </c>
      <c r="G24" s="7">
        <v>0.91133106057115043</v>
      </c>
    </row>
    <row r="25" spans="1:7">
      <c r="A25" s="8" t="s">
        <v>28</v>
      </c>
      <c r="B25" s="6">
        <v>6908735</v>
      </c>
      <c r="C25" s="7">
        <v>9.1999999999999993</v>
      </c>
      <c r="D25" s="6">
        <v>5065204</v>
      </c>
      <c r="E25" s="7">
        <v>7.7</v>
      </c>
      <c r="F25" s="6">
        <v>2099823</v>
      </c>
      <c r="G25" s="7">
        <v>3.4919817258173143</v>
      </c>
    </row>
    <row r="26" spans="1:7">
      <c r="A26" s="8" t="s">
        <v>29</v>
      </c>
      <c r="B26" s="6">
        <v>3524953</v>
      </c>
      <c r="C26" s="7">
        <v>4.7</v>
      </c>
      <c r="D26" s="6">
        <v>4074666</v>
      </c>
      <c r="E26" s="7">
        <v>6.2</v>
      </c>
      <c r="F26" s="6">
        <v>4833632</v>
      </c>
      <c r="G26" s="7">
        <v>8.1382749466625501</v>
      </c>
    </row>
    <row r="27" spans="1:7">
      <c r="A27" s="8" t="s">
        <v>30</v>
      </c>
      <c r="B27" s="6">
        <v>1013571</v>
      </c>
      <c r="C27" s="7">
        <v>1.4</v>
      </c>
      <c r="D27" s="6">
        <v>1061961</v>
      </c>
      <c r="E27" s="7">
        <v>1.6</v>
      </c>
      <c r="F27" s="6">
        <v>1086988</v>
      </c>
      <c r="G27" s="7">
        <v>1.8076486599978718</v>
      </c>
    </row>
    <row r="28" spans="1:7" ht="13.8" thickBot="1">
      <c r="A28" s="9" t="s">
        <v>31</v>
      </c>
      <c r="B28" s="10">
        <v>3770460</v>
      </c>
      <c r="C28" s="11">
        <v>5</v>
      </c>
      <c r="D28" s="10">
        <v>4518880</v>
      </c>
      <c r="E28" s="11">
        <v>6.8</v>
      </c>
      <c r="F28" s="10">
        <v>2886022</v>
      </c>
      <c r="G28" s="11">
        <v>4.7994217056898307</v>
      </c>
    </row>
    <row r="29" spans="1:7" ht="15.75" customHeight="1" thickBot="1">
      <c r="A29" s="12"/>
      <c r="B29" s="12"/>
      <c r="C29" s="12"/>
      <c r="D29" s="13"/>
      <c r="E29" s="12"/>
      <c r="F29" s="12"/>
      <c r="G29" s="12"/>
    </row>
    <row r="30" spans="1:7">
      <c r="A30" s="219" t="s">
        <v>1</v>
      </c>
      <c r="B30" s="221" t="s">
        <v>33</v>
      </c>
      <c r="C30" s="222"/>
      <c r="D30" s="223" t="s">
        <v>35</v>
      </c>
      <c r="E30" s="224"/>
    </row>
    <row r="31" spans="1:7">
      <c r="A31" s="220"/>
      <c r="B31" s="3" t="s">
        <v>4</v>
      </c>
      <c r="C31" s="4" t="s">
        <v>5</v>
      </c>
      <c r="D31" s="14" t="s">
        <v>4</v>
      </c>
      <c r="E31" s="15" t="s">
        <v>5</v>
      </c>
    </row>
    <row r="32" spans="1:7">
      <c r="A32" s="5" t="s">
        <v>6</v>
      </c>
      <c r="B32" s="16">
        <v>66409484</v>
      </c>
      <c r="C32" s="17">
        <v>99.950516367600287</v>
      </c>
      <c r="D32" s="18">
        <v>69907065</v>
      </c>
      <c r="E32" s="19">
        <v>99.999999999999986</v>
      </c>
    </row>
    <row r="33" spans="1:5">
      <c r="A33" s="8" t="s">
        <v>7</v>
      </c>
      <c r="B33" s="16">
        <v>23291211</v>
      </c>
      <c r="C33" s="17">
        <v>35.072115603247269</v>
      </c>
      <c r="D33" s="18">
        <v>22727065</v>
      </c>
      <c r="E33" s="19">
        <v>32.5</v>
      </c>
    </row>
    <row r="34" spans="1:5">
      <c r="A34" s="8" t="s">
        <v>8</v>
      </c>
      <c r="B34" s="16">
        <v>467915</v>
      </c>
      <c r="C34" s="17">
        <v>0.70459062744712797</v>
      </c>
      <c r="D34" s="18">
        <v>467996</v>
      </c>
      <c r="E34" s="19">
        <v>0.7</v>
      </c>
    </row>
    <row r="35" spans="1:5">
      <c r="A35" s="8" t="s">
        <v>9</v>
      </c>
      <c r="B35" s="16">
        <v>7629</v>
      </c>
      <c r="C35" s="17">
        <v>1.1487817011196775E-2</v>
      </c>
      <c r="D35" s="18">
        <v>9679</v>
      </c>
      <c r="E35" s="19">
        <v>0</v>
      </c>
    </row>
    <row r="36" spans="1:5">
      <c r="A36" s="8" t="s">
        <v>10</v>
      </c>
      <c r="B36" s="16">
        <v>147816</v>
      </c>
      <c r="C36" s="17">
        <v>0.22258266605414373</v>
      </c>
      <c r="D36" s="18">
        <v>206161</v>
      </c>
      <c r="E36" s="19">
        <v>0.3</v>
      </c>
    </row>
    <row r="37" spans="1:5">
      <c r="A37" s="8" t="s">
        <v>11</v>
      </c>
      <c r="B37" s="16">
        <v>165769</v>
      </c>
      <c r="C37" s="17">
        <v>0.24961645538459537</v>
      </c>
      <c r="D37" s="18">
        <v>264933</v>
      </c>
      <c r="E37" s="19">
        <v>0.4</v>
      </c>
    </row>
    <row r="38" spans="1:5">
      <c r="A38" s="8" t="s">
        <v>12</v>
      </c>
      <c r="B38" s="16">
        <v>302259</v>
      </c>
      <c r="C38" s="17">
        <v>0.45514432848175718</v>
      </c>
      <c r="D38" s="18">
        <v>333121</v>
      </c>
      <c r="E38" s="19">
        <v>0.5</v>
      </c>
    </row>
    <row r="39" spans="1:5">
      <c r="A39" s="8" t="s">
        <v>14</v>
      </c>
      <c r="B39" s="16">
        <v>3618090</v>
      </c>
      <c r="C39" s="17">
        <v>5.4</v>
      </c>
      <c r="D39" s="18">
        <v>3761939</v>
      </c>
      <c r="E39" s="19">
        <v>5.4</v>
      </c>
    </row>
    <row r="40" spans="1:5">
      <c r="A40" s="8" t="s">
        <v>15</v>
      </c>
      <c r="B40" s="16">
        <v>22788</v>
      </c>
      <c r="C40" s="17">
        <v>3.3081118353517097E-2</v>
      </c>
      <c r="D40" s="18">
        <v>21579</v>
      </c>
      <c r="E40" s="19">
        <v>0</v>
      </c>
    </row>
    <row r="41" spans="1:5">
      <c r="A41" s="8" t="s">
        <v>16</v>
      </c>
      <c r="B41" s="16">
        <v>504</v>
      </c>
      <c r="C41" s="17">
        <v>2.1639063765297559E-3</v>
      </c>
      <c r="D41" s="20">
        <v>4331</v>
      </c>
      <c r="E41" s="19">
        <v>0</v>
      </c>
    </row>
    <row r="42" spans="1:5">
      <c r="A42" s="8" t="s">
        <v>17</v>
      </c>
      <c r="B42" s="16">
        <v>60477</v>
      </c>
      <c r="C42" s="17">
        <v>9.1066812083647572E-2</v>
      </c>
      <c r="D42" s="18">
        <v>73577</v>
      </c>
      <c r="E42" s="19">
        <v>0.1</v>
      </c>
    </row>
    <row r="43" spans="1:5">
      <c r="A43" s="8" t="s">
        <v>18</v>
      </c>
      <c r="B43" s="16">
        <v>411628</v>
      </c>
      <c r="C43" s="17">
        <v>0.61983315515597137</v>
      </c>
      <c r="D43" s="18">
        <v>414279</v>
      </c>
      <c r="E43" s="19">
        <v>0.6</v>
      </c>
    </row>
    <row r="44" spans="1:5">
      <c r="A44" s="8" t="s">
        <v>19</v>
      </c>
      <c r="B44" s="16">
        <v>232861</v>
      </c>
      <c r="C44" s="17">
        <v>0.35064419413347647</v>
      </c>
      <c r="D44" s="18">
        <v>895139</v>
      </c>
      <c r="E44" s="19">
        <v>1.3</v>
      </c>
    </row>
    <row r="45" spans="1:5">
      <c r="A45" s="8" t="s">
        <v>20</v>
      </c>
      <c r="B45" s="16">
        <v>4314599</v>
      </c>
      <c r="C45" s="17">
        <v>6.4969620905351411</v>
      </c>
      <c r="D45" s="18">
        <v>4873624</v>
      </c>
      <c r="E45" s="19">
        <v>7</v>
      </c>
    </row>
    <row r="46" spans="1:5">
      <c r="A46" s="8" t="s">
        <v>21</v>
      </c>
      <c r="B46" s="16">
        <v>15262</v>
      </c>
      <c r="C46" s="17">
        <v>2.2981657258472302E-2</v>
      </c>
      <c r="D46" s="18">
        <v>14268</v>
      </c>
      <c r="E46" s="19">
        <v>0</v>
      </c>
    </row>
    <row r="47" spans="1:5">
      <c r="A47" s="8" t="s">
        <v>22</v>
      </c>
      <c r="B47" s="16">
        <v>146391</v>
      </c>
      <c r="C47" s="17">
        <v>0.22043688820108887</v>
      </c>
      <c r="D47" s="18">
        <v>238110</v>
      </c>
      <c r="E47" s="19">
        <v>0.3</v>
      </c>
    </row>
    <row r="48" spans="1:5">
      <c r="A48" s="8" t="s">
        <v>23</v>
      </c>
      <c r="B48" s="16">
        <v>627159</v>
      </c>
      <c r="C48" s="17">
        <v>0.94438167897826164</v>
      </c>
      <c r="D48" s="18">
        <v>655877</v>
      </c>
      <c r="E48" s="19">
        <v>0.89999999999999991</v>
      </c>
    </row>
    <row r="49" spans="1:5">
      <c r="A49" s="8" t="s">
        <v>24</v>
      </c>
      <c r="B49" s="16">
        <v>12923904</v>
      </c>
      <c r="C49" s="17">
        <v>19.460931212776778</v>
      </c>
      <c r="D49" s="18">
        <v>13899401</v>
      </c>
      <c r="E49" s="19">
        <v>19.899999999999999</v>
      </c>
    </row>
    <row r="50" spans="1:5">
      <c r="A50" s="8" t="s">
        <v>25</v>
      </c>
      <c r="B50" s="16">
        <v>4166676</v>
      </c>
      <c r="C50" s="17">
        <v>6.2742183029158909</v>
      </c>
      <c r="D50" s="18">
        <v>4442575</v>
      </c>
      <c r="E50" s="19">
        <v>6.3000000000000007</v>
      </c>
    </row>
    <row r="51" spans="1:5">
      <c r="A51" s="8" t="s">
        <v>26</v>
      </c>
      <c r="B51" s="16">
        <v>126762</v>
      </c>
      <c r="C51" s="17">
        <v>0.19087936295364077</v>
      </c>
      <c r="D51" s="18">
        <v>135712</v>
      </c>
      <c r="E51" s="19">
        <v>0.2</v>
      </c>
    </row>
    <row r="52" spans="1:5">
      <c r="A52" s="8" t="s">
        <v>27</v>
      </c>
      <c r="B52" s="16">
        <v>483959</v>
      </c>
      <c r="C52" s="17">
        <v>0.72874982735899585</v>
      </c>
      <c r="D52" s="18">
        <v>409655</v>
      </c>
      <c r="E52" s="19">
        <v>0.6</v>
      </c>
    </row>
    <row r="53" spans="1:5">
      <c r="A53" s="8" t="s">
        <v>28</v>
      </c>
      <c r="B53" s="16">
        <v>4630342</v>
      </c>
      <c r="C53" s="17">
        <v>6.9724107478383663</v>
      </c>
      <c r="D53" s="18">
        <v>3902349</v>
      </c>
      <c r="E53" s="19">
        <v>5.6</v>
      </c>
    </row>
    <row r="54" spans="1:5">
      <c r="A54" s="8" t="s">
        <v>29</v>
      </c>
      <c r="B54" s="16">
        <v>3521392</v>
      </c>
      <c r="C54" s="17">
        <v>5.3025438354557908</v>
      </c>
      <c r="D54" s="18">
        <v>3684482</v>
      </c>
      <c r="E54" s="19">
        <v>5.3</v>
      </c>
    </row>
    <row r="55" spans="1:5">
      <c r="A55" s="8" t="s">
        <v>30</v>
      </c>
      <c r="B55" s="16">
        <v>1541413</v>
      </c>
      <c r="C55" s="17">
        <v>2.3210735984637374</v>
      </c>
      <c r="D55" s="18">
        <v>1902009</v>
      </c>
      <c r="E55" s="19">
        <v>2.7</v>
      </c>
    </row>
    <row r="56" spans="1:5" ht="13.8" thickBot="1">
      <c r="A56" s="9" t="s">
        <v>31</v>
      </c>
      <c r="B56" s="21">
        <v>5181680</v>
      </c>
      <c r="C56" s="22">
        <v>7.8026204811348938</v>
      </c>
      <c r="D56" s="23">
        <v>6569204</v>
      </c>
      <c r="E56" s="24">
        <v>9.4</v>
      </c>
    </row>
    <row r="57" spans="1:5">
      <c r="A57" s="225" t="s">
        <v>34</v>
      </c>
      <c r="B57" s="225"/>
      <c r="C57" s="225"/>
    </row>
    <row r="58" spans="1:5">
      <c r="B58" s="25"/>
    </row>
  </sheetData>
  <mergeCells count="10">
    <mergeCell ref="F1:G1"/>
    <mergeCell ref="A2:A3"/>
    <mergeCell ref="B2:C2"/>
    <mergeCell ref="D2:E2"/>
    <mergeCell ref="F2:G2"/>
    <mergeCell ref="A30:A31"/>
    <mergeCell ref="B30:C30"/>
    <mergeCell ref="D30:E30"/>
    <mergeCell ref="A57:C57"/>
    <mergeCell ref="A1:C1"/>
  </mergeCells>
  <phoneticPr fontId="3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EFC0-187B-44FA-88A8-5865310A12C8}">
  <dimension ref="A1:G10"/>
  <sheetViews>
    <sheetView view="pageBreakPreview" zoomScaleNormal="100" zoomScaleSheetLayoutView="100" workbookViewId="0">
      <selection sqref="A1:C1"/>
    </sheetView>
  </sheetViews>
  <sheetFormatPr defaultRowHeight="13.2"/>
  <cols>
    <col min="1" max="1" width="13.21875" style="181" customWidth="1"/>
    <col min="2" max="7" width="12.6640625" customWidth="1"/>
  </cols>
  <sheetData>
    <row r="1" spans="1:7" ht="29.25" customHeight="1" thickBot="1">
      <c r="A1" s="257" t="s">
        <v>195</v>
      </c>
      <c r="B1" s="257"/>
      <c r="C1" s="257"/>
      <c r="D1" s="86"/>
      <c r="E1" s="86"/>
      <c r="F1" s="12"/>
      <c r="G1" s="197" t="s">
        <v>194</v>
      </c>
    </row>
    <row r="2" spans="1:7" ht="30" customHeight="1">
      <c r="A2" s="196" t="s">
        <v>121</v>
      </c>
      <c r="B2" s="195" t="s">
        <v>193</v>
      </c>
      <c r="C2" s="195" t="s">
        <v>192</v>
      </c>
      <c r="D2" s="195" t="s">
        <v>191</v>
      </c>
      <c r="E2" s="195" t="s">
        <v>190</v>
      </c>
      <c r="F2" s="195" t="s">
        <v>189</v>
      </c>
      <c r="G2" s="194" t="s">
        <v>188</v>
      </c>
    </row>
    <row r="3" spans="1:7" ht="18.75" customHeight="1">
      <c r="A3" s="192" t="s">
        <v>187</v>
      </c>
      <c r="B3" s="34">
        <v>21807782</v>
      </c>
      <c r="C3" s="34">
        <v>19724744</v>
      </c>
      <c r="D3" s="193">
        <v>0.89700000000000002</v>
      </c>
      <c r="E3" s="48">
        <v>13</v>
      </c>
      <c r="F3" s="34">
        <v>25325734</v>
      </c>
      <c r="G3" s="189">
        <v>2</v>
      </c>
    </row>
    <row r="4" spans="1:7" s="133" customFormat="1" ht="18.75" customHeight="1">
      <c r="A4" s="192" t="s">
        <v>186</v>
      </c>
      <c r="B4" s="57">
        <v>22440020</v>
      </c>
      <c r="C4" s="57">
        <v>19220960</v>
      </c>
      <c r="D4" s="191">
        <v>0.88400000000000001</v>
      </c>
      <c r="E4" s="190">
        <v>15.4</v>
      </c>
      <c r="F4" s="57">
        <v>24317445</v>
      </c>
      <c r="G4" s="189">
        <v>3.8</v>
      </c>
    </row>
    <row r="5" spans="1:7" s="133" customFormat="1" ht="18.75" customHeight="1">
      <c r="A5" s="192" t="s">
        <v>185</v>
      </c>
      <c r="B5" s="57">
        <v>23292564</v>
      </c>
      <c r="C5" s="57">
        <v>19833145</v>
      </c>
      <c r="D5" s="191">
        <v>0.871</v>
      </c>
      <c r="E5" s="190">
        <v>10.7</v>
      </c>
      <c r="F5" s="57">
        <v>21841125</v>
      </c>
      <c r="G5" s="189">
        <v>5.6</v>
      </c>
    </row>
    <row r="6" spans="1:7" s="133" customFormat="1" ht="18.75" customHeight="1">
      <c r="A6" s="192" t="s">
        <v>184</v>
      </c>
      <c r="B6" s="57">
        <v>24067391</v>
      </c>
      <c r="C6" s="57">
        <v>20532635</v>
      </c>
      <c r="D6" s="191">
        <v>0.85</v>
      </c>
      <c r="E6" s="190">
        <v>11.7</v>
      </c>
      <c r="F6" s="57">
        <v>22210935</v>
      </c>
      <c r="G6" s="189">
        <v>4.7</v>
      </c>
    </row>
    <row r="7" spans="1:7" ht="18.75" customHeight="1" thickBot="1">
      <c r="A7" s="188" t="s">
        <v>183</v>
      </c>
      <c r="B7" s="185">
        <v>24721984</v>
      </c>
      <c r="C7" s="185">
        <v>20669198</v>
      </c>
      <c r="D7" s="187">
        <v>0.85</v>
      </c>
      <c r="E7" s="186">
        <v>11.9</v>
      </c>
      <c r="F7" s="185">
        <v>24932245</v>
      </c>
      <c r="G7" s="184">
        <v>3.5</v>
      </c>
    </row>
    <row r="8" spans="1:7" ht="18.75" customHeight="1">
      <c r="A8" s="183" t="s">
        <v>57</v>
      </c>
      <c r="B8" s="12"/>
      <c r="C8" s="12"/>
      <c r="D8" s="12"/>
      <c r="E8" s="12"/>
      <c r="F8" s="12"/>
    </row>
    <row r="9" spans="1:7" ht="15.75" customHeight="1"/>
    <row r="10" spans="1:7">
      <c r="D10" s="182"/>
    </row>
  </sheetData>
  <mergeCells count="1">
    <mergeCell ref="A1:C1"/>
  </mergeCells>
  <phoneticPr fontId="4"/>
  <pageMargins left="0.75" right="0.75" top="1" bottom="1" header="0.51200000000000001" footer="0.51200000000000001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6E3C-B548-45AD-B93E-DC7ED0D3BC20}">
  <dimension ref="A1:H25"/>
  <sheetViews>
    <sheetView view="pageBreakPreview" zoomScaleNormal="100" zoomScaleSheetLayoutView="100" workbookViewId="0">
      <selection sqref="A1:C1"/>
    </sheetView>
  </sheetViews>
  <sheetFormatPr defaultRowHeight="13.2"/>
  <cols>
    <col min="1" max="1" width="20.21875" customWidth="1"/>
    <col min="2" max="2" width="5.44140625" bestFit="1" customWidth="1"/>
    <col min="3" max="3" width="4.77734375" bestFit="1" customWidth="1"/>
    <col min="4" max="6" width="11.44140625" customWidth="1"/>
    <col min="7" max="7" width="11.44140625" style="133" customWidth="1"/>
    <col min="8" max="8" width="11.44140625" customWidth="1"/>
  </cols>
  <sheetData>
    <row r="1" spans="1:8" ht="29.25" customHeight="1" thickBot="1">
      <c r="A1" s="284" t="s">
        <v>216</v>
      </c>
      <c r="B1" s="284"/>
      <c r="C1" s="284"/>
      <c r="D1" s="216"/>
      <c r="E1" s="216"/>
      <c r="F1" s="216"/>
      <c r="G1" s="217"/>
      <c r="H1" s="216"/>
    </row>
    <row r="2" spans="1:8" ht="17.25" customHeight="1">
      <c r="A2" s="285" t="s">
        <v>215</v>
      </c>
      <c r="B2" s="286"/>
      <c r="C2" s="287"/>
      <c r="D2" s="215" t="s">
        <v>97</v>
      </c>
      <c r="E2" s="214" t="s">
        <v>96</v>
      </c>
      <c r="F2" s="214" t="s">
        <v>150</v>
      </c>
      <c r="G2" s="214" t="s">
        <v>149</v>
      </c>
      <c r="H2" s="213" t="s">
        <v>214</v>
      </c>
    </row>
    <row r="3" spans="1:8" ht="17.25" customHeight="1">
      <c r="A3" s="288" t="s">
        <v>213</v>
      </c>
      <c r="B3" s="199" t="s">
        <v>201</v>
      </c>
      <c r="C3" s="212" t="s">
        <v>199</v>
      </c>
      <c r="D3" s="198">
        <v>12548</v>
      </c>
      <c r="E3" s="198">
        <v>12548</v>
      </c>
      <c r="F3" s="198">
        <v>12548</v>
      </c>
      <c r="G3" s="198">
        <v>12548</v>
      </c>
      <c r="H3" s="144">
        <v>12548</v>
      </c>
    </row>
    <row r="4" spans="1:8" ht="17.25" customHeight="1">
      <c r="A4" s="289"/>
      <c r="B4" s="209" t="s">
        <v>200</v>
      </c>
      <c r="C4" s="208" t="s">
        <v>199</v>
      </c>
      <c r="D4" s="198">
        <v>10085</v>
      </c>
      <c r="E4" s="198">
        <v>15167</v>
      </c>
      <c r="F4" s="198">
        <v>15120</v>
      </c>
      <c r="G4" s="198">
        <v>16807</v>
      </c>
      <c r="H4" s="144">
        <v>16807</v>
      </c>
    </row>
    <row r="5" spans="1:8" ht="17.25" customHeight="1">
      <c r="A5" s="211" t="s">
        <v>212</v>
      </c>
      <c r="B5" s="199"/>
      <c r="C5" s="206"/>
      <c r="D5" s="198"/>
      <c r="E5" s="198"/>
      <c r="F5" s="198"/>
      <c r="G5" s="198"/>
      <c r="H5" s="144"/>
    </row>
    <row r="6" spans="1:8" ht="17.25" customHeight="1">
      <c r="A6" s="283" t="s">
        <v>211</v>
      </c>
      <c r="B6" s="199" t="s">
        <v>201</v>
      </c>
      <c r="C6" s="206" t="s">
        <v>199</v>
      </c>
      <c r="D6" s="198">
        <v>16634</v>
      </c>
      <c r="E6" s="198">
        <v>16762</v>
      </c>
      <c r="F6" s="198">
        <v>16762</v>
      </c>
      <c r="G6" s="198">
        <v>16844</v>
      </c>
      <c r="H6" s="144">
        <v>16844</v>
      </c>
    </row>
    <row r="7" spans="1:8" ht="17.25" customHeight="1">
      <c r="A7" s="283"/>
      <c r="B7" s="199" t="s">
        <v>200</v>
      </c>
      <c r="C7" s="206" t="s">
        <v>199</v>
      </c>
      <c r="D7" s="198">
        <v>7602</v>
      </c>
      <c r="E7" s="198">
        <v>7614</v>
      </c>
      <c r="F7" s="198">
        <v>7599</v>
      </c>
      <c r="G7" s="198">
        <v>7599</v>
      </c>
      <c r="H7" s="144">
        <v>7641</v>
      </c>
    </row>
    <row r="8" spans="1:8" ht="17.25" customHeight="1">
      <c r="A8" s="283" t="s">
        <v>206</v>
      </c>
      <c r="B8" s="199" t="s">
        <v>201</v>
      </c>
      <c r="C8" s="206" t="s">
        <v>199</v>
      </c>
      <c r="D8" s="198">
        <v>98442</v>
      </c>
      <c r="E8" s="198">
        <v>98279</v>
      </c>
      <c r="F8" s="198">
        <v>116710</v>
      </c>
      <c r="G8" s="198">
        <v>119862</v>
      </c>
      <c r="H8" s="144">
        <v>119862</v>
      </c>
    </row>
    <row r="9" spans="1:8" ht="17.25" customHeight="1">
      <c r="A9" s="289"/>
      <c r="B9" s="209" t="s">
        <v>200</v>
      </c>
      <c r="C9" s="208" t="s">
        <v>199</v>
      </c>
      <c r="D9" s="198">
        <v>44780</v>
      </c>
      <c r="E9" s="198">
        <v>44784</v>
      </c>
      <c r="F9" s="198">
        <v>44784</v>
      </c>
      <c r="G9" s="198">
        <v>44784</v>
      </c>
      <c r="H9" s="144">
        <v>44784</v>
      </c>
    </row>
    <row r="10" spans="1:8" ht="17.25" customHeight="1">
      <c r="A10" s="210" t="s">
        <v>210</v>
      </c>
      <c r="B10" s="199"/>
      <c r="C10" s="206"/>
      <c r="D10" s="198"/>
      <c r="E10" s="198"/>
      <c r="F10" s="198"/>
      <c r="G10" s="198"/>
      <c r="H10" s="144"/>
    </row>
    <row r="11" spans="1:8" ht="17.25" customHeight="1">
      <c r="A11" s="283" t="s">
        <v>209</v>
      </c>
      <c r="B11" s="199" t="s">
        <v>201</v>
      </c>
      <c r="C11" s="206" t="s">
        <v>199</v>
      </c>
      <c r="D11" s="198">
        <v>702927</v>
      </c>
      <c r="E11" s="198">
        <v>702927</v>
      </c>
      <c r="F11" s="198">
        <v>699712</v>
      </c>
      <c r="G11" s="198">
        <v>726121</v>
      </c>
      <c r="H11" s="144">
        <v>718160</v>
      </c>
    </row>
    <row r="12" spans="1:8" ht="17.25" customHeight="1">
      <c r="A12" s="283"/>
      <c r="B12" s="199" t="s">
        <v>200</v>
      </c>
      <c r="C12" s="206" t="s">
        <v>199</v>
      </c>
      <c r="D12" s="198">
        <v>195264</v>
      </c>
      <c r="E12" s="198">
        <v>197492</v>
      </c>
      <c r="F12" s="198">
        <v>197492</v>
      </c>
      <c r="G12" s="198">
        <v>197513</v>
      </c>
      <c r="H12" s="144">
        <v>211301</v>
      </c>
    </row>
    <row r="13" spans="1:8" ht="17.25" customHeight="1">
      <c r="A13" s="283" t="s">
        <v>208</v>
      </c>
      <c r="B13" s="199" t="s">
        <v>201</v>
      </c>
      <c r="C13" s="206" t="s">
        <v>199</v>
      </c>
      <c r="D13" s="198">
        <v>18491</v>
      </c>
      <c r="E13" s="198">
        <v>18491</v>
      </c>
      <c r="F13" s="198">
        <v>18491</v>
      </c>
      <c r="G13" s="198">
        <v>18491</v>
      </c>
      <c r="H13" s="144">
        <v>18491</v>
      </c>
    </row>
    <row r="14" spans="1:8" ht="17.25" customHeight="1">
      <c r="A14" s="283"/>
      <c r="B14" s="199" t="s">
        <v>200</v>
      </c>
      <c r="C14" s="206" t="s">
        <v>199</v>
      </c>
      <c r="D14" s="198">
        <v>22268</v>
      </c>
      <c r="E14" s="198">
        <v>22538</v>
      </c>
      <c r="F14" s="198">
        <v>22550</v>
      </c>
      <c r="G14" s="198">
        <v>22683</v>
      </c>
      <c r="H14" s="144">
        <v>22432</v>
      </c>
    </row>
    <row r="15" spans="1:8" ht="17.25" customHeight="1">
      <c r="A15" s="283" t="s">
        <v>207</v>
      </c>
      <c r="B15" s="199" t="s">
        <v>201</v>
      </c>
      <c r="C15" s="206" t="s">
        <v>199</v>
      </c>
      <c r="D15" s="198">
        <v>1114487</v>
      </c>
      <c r="E15" s="198">
        <v>1114483</v>
      </c>
      <c r="F15" s="198">
        <v>1125147</v>
      </c>
      <c r="G15" s="198">
        <v>1168747</v>
      </c>
      <c r="H15" s="144">
        <v>1168648</v>
      </c>
    </row>
    <row r="16" spans="1:8" ht="17.25" customHeight="1">
      <c r="A16" s="283"/>
      <c r="B16" s="199" t="s">
        <v>200</v>
      </c>
      <c r="C16" s="206" t="s">
        <v>199</v>
      </c>
      <c r="D16" s="198">
        <v>2663</v>
      </c>
      <c r="E16" s="198">
        <v>2663</v>
      </c>
      <c r="F16" s="198">
        <v>2663</v>
      </c>
      <c r="G16" s="198">
        <v>2663</v>
      </c>
      <c r="H16" s="144">
        <v>2760</v>
      </c>
    </row>
    <row r="17" spans="1:8" ht="17.25" customHeight="1">
      <c r="A17" s="283" t="s">
        <v>206</v>
      </c>
      <c r="B17" s="199" t="s">
        <v>201</v>
      </c>
      <c r="C17" s="206" t="s">
        <v>199</v>
      </c>
      <c r="D17" s="198">
        <v>996356</v>
      </c>
      <c r="E17" s="198">
        <v>996361</v>
      </c>
      <c r="F17" s="198">
        <v>1028218</v>
      </c>
      <c r="G17" s="198">
        <v>1001812</v>
      </c>
      <c r="H17" s="144">
        <v>1021122</v>
      </c>
    </row>
    <row r="18" spans="1:8" ht="17.25" customHeight="1">
      <c r="A18" s="289"/>
      <c r="B18" s="209" t="s">
        <v>200</v>
      </c>
      <c r="C18" s="208" t="s">
        <v>199</v>
      </c>
      <c r="D18" s="198">
        <v>102884</v>
      </c>
      <c r="E18" s="198">
        <v>102884</v>
      </c>
      <c r="F18" s="198">
        <v>102864</v>
      </c>
      <c r="G18" s="198">
        <v>102905</v>
      </c>
      <c r="H18" s="144">
        <v>101688</v>
      </c>
    </row>
    <row r="19" spans="1:8" ht="17.25" customHeight="1">
      <c r="A19" s="283" t="s">
        <v>205</v>
      </c>
      <c r="B19" s="199" t="s">
        <v>201</v>
      </c>
      <c r="C19" s="206" t="s">
        <v>199</v>
      </c>
      <c r="D19" s="198">
        <v>1363275</v>
      </c>
      <c r="E19" s="198">
        <v>1363275</v>
      </c>
      <c r="F19" s="198">
        <v>1363275</v>
      </c>
      <c r="G19" s="198">
        <v>1363275</v>
      </c>
      <c r="H19" s="144">
        <v>1363275</v>
      </c>
    </row>
    <row r="20" spans="1:8" ht="17.25" customHeight="1">
      <c r="A20" s="283"/>
      <c r="B20" s="199" t="s">
        <v>204</v>
      </c>
      <c r="C20" s="206" t="s">
        <v>203</v>
      </c>
      <c r="D20" s="207" t="s">
        <v>13</v>
      </c>
      <c r="E20" s="207" t="s">
        <v>13</v>
      </c>
      <c r="F20" s="207" t="s">
        <v>13</v>
      </c>
      <c r="G20" s="207" t="s">
        <v>13</v>
      </c>
      <c r="H20" s="56">
        <v>0</v>
      </c>
    </row>
    <row r="21" spans="1:8" ht="17.25" customHeight="1">
      <c r="A21" s="283" t="s">
        <v>202</v>
      </c>
      <c r="B21" s="199" t="s">
        <v>201</v>
      </c>
      <c r="C21" s="206" t="s">
        <v>199</v>
      </c>
      <c r="D21" s="198">
        <v>457249</v>
      </c>
      <c r="E21" s="198">
        <v>454818</v>
      </c>
      <c r="F21" s="198">
        <v>453988</v>
      </c>
      <c r="G21" s="198">
        <v>453552</v>
      </c>
      <c r="H21" s="144">
        <v>457047</v>
      </c>
    </row>
    <row r="22" spans="1:8" ht="17.25" customHeight="1">
      <c r="A22" s="283"/>
      <c r="B22" s="199" t="s">
        <v>200</v>
      </c>
      <c r="C22" s="206" t="s">
        <v>199</v>
      </c>
      <c r="D22" s="198">
        <v>2193</v>
      </c>
      <c r="E22" s="198">
        <v>2193</v>
      </c>
      <c r="F22" s="198">
        <v>2193</v>
      </c>
      <c r="G22" s="198">
        <v>2193</v>
      </c>
      <c r="H22" s="144">
        <v>2308</v>
      </c>
    </row>
    <row r="23" spans="1:8" ht="17.25" customHeight="1" thickBot="1">
      <c r="A23" s="205" t="s">
        <v>198</v>
      </c>
      <c r="B23" s="204"/>
      <c r="C23" s="203" t="s">
        <v>197</v>
      </c>
      <c r="D23" s="202">
        <v>609235</v>
      </c>
      <c r="E23" s="202">
        <v>470685</v>
      </c>
      <c r="F23" s="202">
        <v>490725</v>
      </c>
      <c r="G23" s="202">
        <v>556815</v>
      </c>
      <c r="H23" s="201">
        <v>671745</v>
      </c>
    </row>
    <row r="24" spans="1:8" ht="17.25" customHeight="1">
      <c r="A24" s="198" t="s">
        <v>196</v>
      </c>
      <c r="B24" s="199"/>
      <c r="C24" s="200"/>
      <c r="D24" s="198"/>
      <c r="E24" s="198"/>
      <c r="F24" s="198"/>
      <c r="G24" s="198"/>
    </row>
    <row r="25" spans="1:8" ht="15.75" customHeight="1">
      <c r="A25" s="198"/>
      <c r="B25" s="199"/>
      <c r="C25" s="199"/>
      <c r="D25" s="198"/>
      <c r="E25" s="198"/>
      <c r="F25" s="198"/>
      <c r="G25" s="198"/>
      <c r="H25" s="198"/>
    </row>
  </sheetData>
  <mergeCells count="11">
    <mergeCell ref="A19:A20"/>
    <mergeCell ref="A21:A22"/>
    <mergeCell ref="A1:C1"/>
    <mergeCell ref="A2:C2"/>
    <mergeCell ref="A3:A4"/>
    <mergeCell ref="A6:A7"/>
    <mergeCell ref="A8:A9"/>
    <mergeCell ref="A11:A12"/>
    <mergeCell ref="A13:A14"/>
    <mergeCell ref="A15:A16"/>
    <mergeCell ref="A17:A18"/>
  </mergeCells>
  <phoneticPr fontId="4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78B6-8D00-480A-8DBD-FB936B37F337}">
  <dimension ref="A1:G42"/>
  <sheetViews>
    <sheetView view="pageBreakPreview" zoomScaleNormal="100" zoomScaleSheetLayoutView="100" workbookViewId="0">
      <selection sqref="A1:C1"/>
    </sheetView>
  </sheetViews>
  <sheetFormatPr defaultRowHeight="13.2"/>
  <cols>
    <col min="1" max="1" width="22.21875" customWidth="1"/>
    <col min="2" max="2" width="12.44140625" customWidth="1"/>
    <col min="3" max="3" width="8.77734375" customWidth="1"/>
    <col min="4" max="4" width="12.44140625" customWidth="1"/>
    <col min="5" max="5" width="8.77734375" customWidth="1"/>
    <col min="6" max="6" width="12.44140625" customWidth="1"/>
    <col min="7" max="7" width="8.77734375" customWidth="1"/>
  </cols>
  <sheetData>
    <row r="1" spans="1:7" ht="29.25" customHeight="1" thickBot="1">
      <c r="A1" s="238" t="s">
        <v>56</v>
      </c>
      <c r="B1" s="238"/>
      <c r="C1" s="238"/>
      <c r="F1" s="233" t="s">
        <v>55</v>
      </c>
      <c r="G1" s="233"/>
    </row>
    <row r="2" spans="1:7" ht="17.25" customHeight="1">
      <c r="A2" s="234" t="s">
        <v>1</v>
      </c>
      <c r="B2" s="236" t="s">
        <v>54</v>
      </c>
      <c r="C2" s="237"/>
      <c r="D2" s="236" t="s">
        <v>53</v>
      </c>
      <c r="E2" s="237"/>
      <c r="F2" s="236" t="s">
        <v>52</v>
      </c>
      <c r="G2" s="237"/>
    </row>
    <row r="3" spans="1:7" ht="17.25" customHeight="1">
      <c r="A3" s="235"/>
      <c r="B3" s="45" t="s">
        <v>4</v>
      </c>
      <c r="C3" s="44" t="s">
        <v>5</v>
      </c>
      <c r="D3" s="45" t="s">
        <v>4</v>
      </c>
      <c r="E3" s="44" t="s">
        <v>5</v>
      </c>
      <c r="F3" s="45" t="s">
        <v>4</v>
      </c>
      <c r="G3" s="44" t="s">
        <v>5</v>
      </c>
    </row>
    <row r="4" spans="1:7" ht="16.5" customHeight="1">
      <c r="A4" s="41" t="s">
        <v>49</v>
      </c>
      <c r="B4" s="40">
        <v>71342311</v>
      </c>
      <c r="C4" s="48">
        <v>100</v>
      </c>
      <c r="D4" s="40">
        <v>61438309</v>
      </c>
      <c r="E4" s="48">
        <v>99.999999999999972</v>
      </c>
      <c r="F4" s="40">
        <v>56611311</v>
      </c>
      <c r="G4" s="48">
        <v>99.999999999999986</v>
      </c>
    </row>
    <row r="5" spans="1:7" ht="16.5" customHeight="1">
      <c r="A5" s="35" t="s">
        <v>48</v>
      </c>
      <c r="B5" s="34">
        <v>333546</v>
      </c>
      <c r="C5" s="48">
        <v>0.5</v>
      </c>
      <c r="D5" s="34">
        <v>332236</v>
      </c>
      <c r="E5" s="48">
        <v>0.5</v>
      </c>
      <c r="F5" s="34">
        <v>331826</v>
      </c>
      <c r="G5" s="48">
        <v>0.58614788129531215</v>
      </c>
    </row>
    <row r="6" spans="1:7" ht="16.5" customHeight="1">
      <c r="A6" s="35" t="s">
        <v>47</v>
      </c>
      <c r="B6" s="34">
        <v>21208036</v>
      </c>
      <c r="C6" s="48">
        <v>29.7</v>
      </c>
      <c r="D6" s="34">
        <v>9088747</v>
      </c>
      <c r="E6" s="48">
        <v>14.8</v>
      </c>
      <c r="F6" s="34">
        <v>5686936</v>
      </c>
      <c r="G6" s="48">
        <v>10.045582586843819</v>
      </c>
    </row>
    <row r="7" spans="1:7" ht="16.5" customHeight="1">
      <c r="A7" s="35" t="s">
        <v>46</v>
      </c>
      <c r="B7" s="34">
        <v>14065189</v>
      </c>
      <c r="C7" s="48">
        <v>19.7</v>
      </c>
      <c r="D7" s="34">
        <v>18009217</v>
      </c>
      <c r="E7" s="48">
        <v>29.3</v>
      </c>
      <c r="F7" s="34">
        <v>15669225</v>
      </c>
      <c r="G7" s="48">
        <v>27.678611788375644</v>
      </c>
    </row>
    <row r="8" spans="1:7" ht="16.5" customHeight="1">
      <c r="A8" s="35" t="s">
        <v>45</v>
      </c>
      <c r="B8" s="34">
        <v>3591884</v>
      </c>
      <c r="C8" s="48">
        <v>5</v>
      </c>
      <c r="D8" s="34">
        <v>4917163</v>
      </c>
      <c r="E8" s="48">
        <v>8</v>
      </c>
      <c r="F8" s="34">
        <v>4498687</v>
      </c>
      <c r="G8" s="48">
        <v>7.9466221865096891</v>
      </c>
    </row>
    <row r="9" spans="1:7" ht="16.5" customHeight="1">
      <c r="A9" s="35" t="s">
        <v>44</v>
      </c>
      <c r="B9" s="34">
        <v>104062</v>
      </c>
      <c r="C9" s="48">
        <v>0.1</v>
      </c>
      <c r="D9" s="34">
        <v>74727</v>
      </c>
      <c r="E9" s="48">
        <v>0.1</v>
      </c>
      <c r="F9" s="34">
        <v>51954</v>
      </c>
      <c r="G9" s="48">
        <v>9.1773179391659035E-2</v>
      </c>
    </row>
    <row r="10" spans="1:7" ht="16.5" customHeight="1">
      <c r="A10" s="35" t="s">
        <v>43</v>
      </c>
      <c r="B10" s="34">
        <v>373299</v>
      </c>
      <c r="C10" s="48">
        <v>0.5</v>
      </c>
      <c r="D10" s="34">
        <v>377528</v>
      </c>
      <c r="E10" s="48">
        <v>0.6</v>
      </c>
      <c r="F10" s="34">
        <v>375200</v>
      </c>
      <c r="G10" s="48">
        <v>0.66276507887266556</v>
      </c>
    </row>
    <row r="11" spans="1:7" ht="16.5" customHeight="1">
      <c r="A11" s="35" t="s">
        <v>42</v>
      </c>
      <c r="B11" s="34">
        <v>2214401</v>
      </c>
      <c r="C11" s="48">
        <v>3.1</v>
      </c>
      <c r="D11" s="34">
        <v>1382765</v>
      </c>
      <c r="E11" s="48">
        <v>2.2000000000000002</v>
      </c>
      <c r="F11" s="34">
        <v>2533320</v>
      </c>
      <c r="G11" s="48">
        <v>4.4749361130322525</v>
      </c>
    </row>
    <row r="12" spans="1:7" ht="16.5" customHeight="1">
      <c r="A12" s="35" t="s">
        <v>41</v>
      </c>
      <c r="B12" s="34">
        <v>3817029</v>
      </c>
      <c r="C12" s="48">
        <v>5.4</v>
      </c>
      <c r="D12" s="34">
        <v>3791905</v>
      </c>
      <c r="E12" s="48">
        <v>6.2</v>
      </c>
      <c r="F12" s="34">
        <v>4238609</v>
      </c>
      <c r="G12" s="48">
        <v>7.4872122286657516</v>
      </c>
    </row>
    <row r="13" spans="1:7" ht="16.5" customHeight="1">
      <c r="A13" s="35" t="s">
        <v>40</v>
      </c>
      <c r="B13" s="34">
        <v>2154828</v>
      </c>
      <c r="C13" s="48">
        <v>3</v>
      </c>
      <c r="D13" s="34">
        <v>2076255</v>
      </c>
      <c r="E13" s="48">
        <v>3.4</v>
      </c>
      <c r="F13" s="34">
        <v>1886283</v>
      </c>
      <c r="G13" s="48">
        <v>3.3319896089316847</v>
      </c>
    </row>
    <row r="14" spans="1:7" ht="16.5" customHeight="1">
      <c r="A14" s="35" t="s">
        <v>39</v>
      </c>
      <c r="B14" s="34">
        <v>7453200</v>
      </c>
      <c r="C14" s="48">
        <v>10.5</v>
      </c>
      <c r="D14" s="34">
        <v>5886338</v>
      </c>
      <c r="E14" s="48">
        <v>9.6</v>
      </c>
      <c r="F14" s="34">
        <v>7072983</v>
      </c>
      <c r="G14" s="48">
        <v>12.493939594509655</v>
      </c>
    </row>
    <row r="15" spans="1:7" ht="16.5" customHeight="1">
      <c r="A15" s="35" t="s">
        <v>38</v>
      </c>
      <c r="B15" s="36" t="s">
        <v>13</v>
      </c>
      <c r="C15" s="48" t="s">
        <v>13</v>
      </c>
      <c r="D15" s="36" t="s">
        <v>13</v>
      </c>
      <c r="E15" s="48" t="s">
        <v>13</v>
      </c>
      <c r="F15" s="36" t="s">
        <v>13</v>
      </c>
      <c r="G15" s="48" t="s">
        <v>13</v>
      </c>
    </row>
    <row r="16" spans="1:7" ht="16.5" customHeight="1">
      <c r="A16" s="35" t="s">
        <v>37</v>
      </c>
      <c r="B16" s="34">
        <v>5977391</v>
      </c>
      <c r="C16" s="48">
        <v>8.4</v>
      </c>
      <c r="D16" s="34">
        <v>5574636</v>
      </c>
      <c r="E16" s="48">
        <v>9.1</v>
      </c>
      <c r="F16" s="34">
        <v>5404953</v>
      </c>
      <c r="G16" s="48">
        <v>9.5474789481557831</v>
      </c>
    </row>
    <row r="17" spans="1:7" ht="16.5" customHeight="1" thickBot="1">
      <c r="A17" s="30" t="s">
        <v>36</v>
      </c>
      <c r="B17" s="29">
        <v>10049446</v>
      </c>
      <c r="C17" s="47">
        <v>14.1</v>
      </c>
      <c r="D17" s="29">
        <v>9926792</v>
      </c>
      <c r="E17" s="46">
        <v>16.2</v>
      </c>
      <c r="F17" s="29">
        <v>8861335</v>
      </c>
      <c r="G17" s="46">
        <v>15.652940805416076</v>
      </c>
    </row>
    <row r="18" spans="1:7" ht="16.5" customHeight="1" thickBot="1"/>
    <row r="19" spans="1:7" ht="17.25" customHeight="1">
      <c r="A19" s="234" t="s">
        <v>1</v>
      </c>
      <c r="B19" s="236" t="s">
        <v>51</v>
      </c>
      <c r="C19" s="237"/>
      <c r="D19" s="231" t="s">
        <v>50</v>
      </c>
      <c r="E19" s="232"/>
    </row>
    <row r="20" spans="1:7" ht="17.25" customHeight="1">
      <c r="A20" s="235"/>
      <c r="B20" s="45" t="s">
        <v>4</v>
      </c>
      <c r="C20" s="44" t="s">
        <v>5</v>
      </c>
      <c r="D20" s="43" t="s">
        <v>4</v>
      </c>
      <c r="E20" s="42" t="s">
        <v>5</v>
      </c>
    </row>
    <row r="21" spans="1:7" ht="16.5" customHeight="1">
      <c r="A21" s="41" t="s">
        <v>49</v>
      </c>
      <c r="B21" s="40">
        <v>62725002</v>
      </c>
      <c r="C21" s="39">
        <v>99.952140615316381</v>
      </c>
      <c r="D21" s="37">
        <v>66010466</v>
      </c>
      <c r="E21" s="38">
        <v>100.00000000000001</v>
      </c>
    </row>
    <row r="22" spans="1:7" ht="16.5" customHeight="1">
      <c r="A22" s="35" t="s">
        <v>48</v>
      </c>
      <c r="B22" s="34">
        <v>321299</v>
      </c>
      <c r="C22" s="33">
        <v>0.5122343399845567</v>
      </c>
      <c r="D22" s="37">
        <v>318557</v>
      </c>
      <c r="E22" s="31">
        <v>0.5</v>
      </c>
    </row>
    <row r="23" spans="1:7" ht="16.5" customHeight="1">
      <c r="A23" s="35" t="s">
        <v>47</v>
      </c>
      <c r="B23" s="34">
        <v>7490232</v>
      </c>
      <c r="C23" s="33">
        <v>11.941381843240116</v>
      </c>
      <c r="D23" s="37">
        <v>8314197</v>
      </c>
      <c r="E23" s="31">
        <v>12.6</v>
      </c>
    </row>
    <row r="24" spans="1:7" ht="16.5" customHeight="1">
      <c r="A24" s="35" t="s">
        <v>46</v>
      </c>
      <c r="B24" s="34">
        <v>22574248</v>
      </c>
      <c r="C24" s="33">
        <v>35.989234404488343</v>
      </c>
      <c r="D24" s="37">
        <v>23129085</v>
      </c>
      <c r="E24" s="31">
        <v>35</v>
      </c>
    </row>
    <row r="25" spans="1:7" ht="16.5" customHeight="1">
      <c r="A25" s="35" t="s">
        <v>45</v>
      </c>
      <c r="B25" s="34">
        <v>6302520</v>
      </c>
      <c r="C25" s="33">
        <v>10.1</v>
      </c>
      <c r="D25" s="37">
        <v>5739728</v>
      </c>
      <c r="E25" s="31">
        <v>8.6999999999999993</v>
      </c>
    </row>
    <row r="26" spans="1:7" ht="16.5" customHeight="1">
      <c r="A26" s="35" t="s">
        <v>44</v>
      </c>
      <c r="B26" s="34">
        <v>46162</v>
      </c>
      <c r="C26" s="33">
        <v>7.3594258315049552E-2</v>
      </c>
      <c r="D26" s="37">
        <v>49968</v>
      </c>
      <c r="E26" s="31">
        <v>0.1</v>
      </c>
    </row>
    <row r="27" spans="1:7" ht="16.5" customHeight="1">
      <c r="A27" s="35" t="s">
        <v>43</v>
      </c>
      <c r="B27" s="34">
        <v>376601</v>
      </c>
      <c r="C27" s="33">
        <v>0.6004001402821797</v>
      </c>
      <c r="D27" s="37">
        <v>418298</v>
      </c>
      <c r="E27" s="31">
        <v>0.6</v>
      </c>
    </row>
    <row r="28" spans="1:7" ht="16.5" customHeight="1">
      <c r="A28" s="35" t="s">
        <v>42</v>
      </c>
      <c r="B28" s="34">
        <v>1897083</v>
      </c>
      <c r="C28" s="33">
        <v>3.0244447022895273</v>
      </c>
      <c r="D28" s="37">
        <v>903728</v>
      </c>
      <c r="E28" s="31">
        <v>1.4</v>
      </c>
    </row>
    <row r="29" spans="1:7" ht="16.5" customHeight="1">
      <c r="A29" s="35" t="s">
        <v>41</v>
      </c>
      <c r="B29" s="34">
        <v>5260090</v>
      </c>
      <c r="C29" s="33">
        <v>8.3859542961832023</v>
      </c>
      <c r="D29" s="37">
        <v>5288592</v>
      </c>
      <c r="E29" s="31">
        <v>8</v>
      </c>
    </row>
    <row r="30" spans="1:7" ht="16.5" customHeight="1">
      <c r="A30" s="35" t="s">
        <v>40</v>
      </c>
      <c r="B30" s="34">
        <v>1998394</v>
      </c>
      <c r="C30" s="33">
        <v>3.1859608390287493</v>
      </c>
      <c r="D30" s="37">
        <v>2740531</v>
      </c>
      <c r="E30" s="31">
        <v>4.2</v>
      </c>
    </row>
    <row r="31" spans="1:7" ht="16.5" customHeight="1">
      <c r="A31" s="35" t="s">
        <v>39</v>
      </c>
      <c r="B31" s="34">
        <v>11605691</v>
      </c>
      <c r="C31" s="33">
        <v>18.502496022240063</v>
      </c>
      <c r="D31" s="37">
        <v>15204759</v>
      </c>
      <c r="E31" s="31">
        <v>23</v>
      </c>
    </row>
    <row r="32" spans="1:7" ht="16.5" customHeight="1">
      <c r="A32" s="35" t="s">
        <v>38</v>
      </c>
      <c r="B32" s="36" t="s">
        <v>13</v>
      </c>
      <c r="C32" s="290" t="s">
        <v>218</v>
      </c>
      <c r="D32" s="32" t="s">
        <v>13</v>
      </c>
      <c r="E32" s="292" t="s">
        <v>218</v>
      </c>
    </row>
    <row r="33" spans="1:7" ht="16.5" customHeight="1">
      <c r="A33" s="35" t="s">
        <v>37</v>
      </c>
      <c r="B33" s="34">
        <v>4852682</v>
      </c>
      <c r="C33" s="33">
        <v>7.7364397692645746</v>
      </c>
      <c r="D33" s="32">
        <v>3903023</v>
      </c>
      <c r="E33" s="31">
        <v>5.9</v>
      </c>
    </row>
    <row r="34" spans="1:7" ht="16.5" customHeight="1" thickBot="1">
      <c r="A34" s="30" t="s">
        <v>36</v>
      </c>
      <c r="B34" s="29" t="s">
        <v>13</v>
      </c>
      <c r="C34" s="291" t="s">
        <v>218</v>
      </c>
      <c r="D34" s="28" t="s">
        <v>13</v>
      </c>
      <c r="E34" s="293" t="s">
        <v>218</v>
      </c>
    </row>
    <row r="35" spans="1:7" ht="16.5" customHeight="1">
      <c r="A35" s="230" t="s">
        <v>34</v>
      </c>
      <c r="B35" s="230"/>
      <c r="C35" s="230"/>
      <c r="D35" s="27"/>
      <c r="E35" s="27"/>
    </row>
    <row r="36" spans="1:7">
      <c r="B36" s="25"/>
    </row>
    <row r="42" spans="1:7" ht="15.75" customHeight="1">
      <c r="A42" s="12"/>
      <c r="B42" s="12"/>
      <c r="C42" s="12"/>
      <c r="D42" s="12"/>
      <c r="E42" s="12"/>
      <c r="F42" s="12"/>
      <c r="G42" s="12"/>
    </row>
  </sheetData>
  <mergeCells count="10">
    <mergeCell ref="A35:C35"/>
    <mergeCell ref="D19:E19"/>
    <mergeCell ref="F1:G1"/>
    <mergeCell ref="A2:A3"/>
    <mergeCell ref="B2:C2"/>
    <mergeCell ref="D2:E2"/>
    <mergeCell ref="A1:C1"/>
    <mergeCell ref="A19:A20"/>
    <mergeCell ref="F2:G2"/>
    <mergeCell ref="B19:C19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CC5C-8C41-48B8-9BF2-947BCB67EEC4}">
  <dimension ref="A1:H44"/>
  <sheetViews>
    <sheetView view="pageBreakPreview" topLeftCell="A22" zoomScaleNormal="100" zoomScaleSheetLayoutView="100" workbookViewId="0"/>
  </sheetViews>
  <sheetFormatPr defaultRowHeight="13.2"/>
  <cols>
    <col min="1" max="1" width="8.109375" customWidth="1"/>
    <col min="2" max="2" width="16.109375" bestFit="1" customWidth="1"/>
    <col min="3" max="3" width="12.44140625" customWidth="1"/>
    <col min="4" max="4" width="8.77734375" customWidth="1"/>
    <col min="5" max="5" width="12.44140625" style="2" customWidth="1"/>
    <col min="6" max="6" width="8.77734375" style="2" customWidth="1"/>
    <col min="7" max="7" width="12.44140625" customWidth="1"/>
    <col min="8" max="8" width="8.77734375" customWidth="1"/>
  </cols>
  <sheetData>
    <row r="1" spans="1:8" ht="29.25" customHeight="1" thickBot="1">
      <c r="A1" s="86" t="s">
        <v>76</v>
      </c>
      <c r="B1" s="86"/>
      <c r="C1" s="85"/>
      <c r="D1" s="85"/>
      <c r="G1" s="233" t="s">
        <v>0</v>
      </c>
      <c r="H1" s="233"/>
    </row>
    <row r="2" spans="1:8" ht="16.5" customHeight="1">
      <c r="A2" s="239" t="s">
        <v>1</v>
      </c>
      <c r="B2" s="240"/>
      <c r="C2" s="242" t="s">
        <v>2</v>
      </c>
      <c r="D2" s="237"/>
      <c r="E2" s="236" t="s">
        <v>3</v>
      </c>
      <c r="F2" s="237"/>
      <c r="G2" s="236" t="s">
        <v>32</v>
      </c>
      <c r="H2" s="237"/>
    </row>
    <row r="3" spans="1:8" ht="16.5" customHeight="1">
      <c r="A3" s="241"/>
      <c r="B3" s="220"/>
      <c r="C3" s="84" t="s">
        <v>4</v>
      </c>
      <c r="D3" s="71" t="s">
        <v>5</v>
      </c>
      <c r="E3" s="72" t="s">
        <v>4</v>
      </c>
      <c r="F3" s="71" t="s">
        <v>5</v>
      </c>
      <c r="G3" s="72" t="s">
        <v>4</v>
      </c>
      <c r="H3" s="71" t="s">
        <v>5</v>
      </c>
    </row>
    <row r="4" spans="1:8" ht="16.5" customHeight="1">
      <c r="A4" s="246" t="s">
        <v>75</v>
      </c>
      <c r="B4" s="247"/>
      <c r="C4" s="61">
        <v>71301341</v>
      </c>
      <c r="D4" s="60">
        <v>100</v>
      </c>
      <c r="E4" s="61">
        <v>61390436</v>
      </c>
      <c r="F4" s="60">
        <v>100</v>
      </c>
      <c r="G4" s="61">
        <v>56570232</v>
      </c>
      <c r="H4" s="60">
        <v>100</v>
      </c>
    </row>
    <row r="5" spans="1:8" ht="16.5" customHeight="1">
      <c r="A5" s="243" t="s">
        <v>74</v>
      </c>
      <c r="B5" s="35" t="s">
        <v>73</v>
      </c>
      <c r="C5" s="57">
        <v>7927072</v>
      </c>
      <c r="D5" s="48">
        <v>11.1</v>
      </c>
      <c r="E5" s="57">
        <v>7947827</v>
      </c>
      <c r="F5" s="48">
        <v>13</v>
      </c>
      <c r="G5" s="57">
        <v>8025852</v>
      </c>
      <c r="H5" s="48">
        <v>14.2</v>
      </c>
    </row>
    <row r="6" spans="1:8" ht="16.5" customHeight="1">
      <c r="A6" s="244"/>
      <c r="B6" s="35" t="s">
        <v>72</v>
      </c>
      <c r="C6" s="57">
        <v>4957861</v>
      </c>
      <c r="D6" s="48">
        <v>7</v>
      </c>
      <c r="E6" s="57">
        <v>4954152</v>
      </c>
      <c r="F6" s="48">
        <v>8.1</v>
      </c>
      <c r="G6" s="57">
        <v>4944795</v>
      </c>
      <c r="H6" s="48">
        <v>8.6999999999999993</v>
      </c>
    </row>
    <row r="7" spans="1:8" ht="16.5" customHeight="1">
      <c r="A7" s="244"/>
      <c r="B7" s="35" t="s">
        <v>71</v>
      </c>
      <c r="C7" s="57">
        <v>12163672</v>
      </c>
      <c r="D7" s="48">
        <v>17.100000000000001</v>
      </c>
      <c r="E7" s="57">
        <v>15553122</v>
      </c>
      <c r="F7" s="48">
        <v>25.3</v>
      </c>
      <c r="G7" s="57">
        <v>13956082</v>
      </c>
      <c r="H7" s="48">
        <v>24.7</v>
      </c>
    </row>
    <row r="8" spans="1:8" ht="16.5" customHeight="1">
      <c r="A8" s="244"/>
      <c r="B8" s="35" t="s">
        <v>37</v>
      </c>
      <c r="C8" s="57">
        <v>5977391</v>
      </c>
      <c r="D8" s="48">
        <v>8.4</v>
      </c>
      <c r="E8" s="57">
        <v>5574636</v>
      </c>
      <c r="F8" s="48">
        <v>9.1</v>
      </c>
      <c r="G8" s="57">
        <v>5404954</v>
      </c>
      <c r="H8" s="48">
        <v>9.5</v>
      </c>
    </row>
    <row r="9" spans="1:8" ht="16.5" customHeight="1">
      <c r="A9" s="248"/>
      <c r="B9" s="62" t="s">
        <v>58</v>
      </c>
      <c r="C9" s="61">
        <v>26068135</v>
      </c>
      <c r="D9" s="60">
        <v>36.6</v>
      </c>
      <c r="E9" s="61">
        <v>29075585</v>
      </c>
      <c r="F9" s="60">
        <v>47.4</v>
      </c>
      <c r="G9" s="61">
        <v>27386888</v>
      </c>
      <c r="H9" s="60">
        <v>48.4</v>
      </c>
    </row>
    <row r="10" spans="1:8" ht="16.5" customHeight="1">
      <c r="A10" s="243" t="s">
        <v>70</v>
      </c>
      <c r="B10" s="83" t="s">
        <v>69</v>
      </c>
      <c r="C10" s="65">
        <v>8692079</v>
      </c>
      <c r="D10" s="64">
        <v>12.2</v>
      </c>
      <c r="E10" s="65">
        <v>10864411</v>
      </c>
      <c r="F10" s="64">
        <v>17.7</v>
      </c>
      <c r="G10" s="65">
        <v>6848461</v>
      </c>
      <c r="H10" s="64">
        <v>12.1</v>
      </c>
    </row>
    <row r="11" spans="1:8" ht="16.5" customHeight="1">
      <c r="A11" s="244"/>
      <c r="B11" s="83" t="s">
        <v>68</v>
      </c>
      <c r="C11" s="57">
        <v>4805096</v>
      </c>
      <c r="D11" s="48">
        <v>6.7</v>
      </c>
      <c r="E11" s="57">
        <v>5663194</v>
      </c>
      <c r="F11" s="48">
        <v>9.1999999999999993</v>
      </c>
      <c r="G11" s="57">
        <v>2906388</v>
      </c>
      <c r="H11" s="48">
        <v>5.0999999999999996</v>
      </c>
    </row>
    <row r="12" spans="1:8" ht="16.5" customHeight="1">
      <c r="A12" s="244"/>
      <c r="B12" s="83" t="s">
        <v>67</v>
      </c>
      <c r="C12" s="57">
        <v>3809442</v>
      </c>
      <c r="D12" s="48">
        <v>5.3999999999999995</v>
      </c>
      <c r="E12" s="57">
        <v>5136444</v>
      </c>
      <c r="F12" s="48">
        <v>8.5</v>
      </c>
      <c r="G12" s="57">
        <v>3860818</v>
      </c>
      <c r="H12" s="48">
        <v>6.8</v>
      </c>
    </row>
    <row r="13" spans="1:8" ht="16.5" customHeight="1">
      <c r="A13" s="244"/>
      <c r="B13" s="82" t="s">
        <v>66</v>
      </c>
      <c r="C13" s="40" t="s">
        <v>13</v>
      </c>
      <c r="D13" s="48" t="s">
        <v>13</v>
      </c>
      <c r="E13" s="40" t="s">
        <v>13</v>
      </c>
      <c r="F13" s="48" t="s">
        <v>13</v>
      </c>
      <c r="G13" s="40" t="s">
        <v>13</v>
      </c>
      <c r="H13" s="48" t="s">
        <v>13</v>
      </c>
    </row>
    <row r="14" spans="1:8" ht="16.5" customHeight="1">
      <c r="A14" s="248"/>
      <c r="B14" s="81" t="s">
        <v>58</v>
      </c>
      <c r="C14" s="61">
        <v>8692079</v>
      </c>
      <c r="D14" s="60">
        <v>12.2</v>
      </c>
      <c r="E14" s="61">
        <v>10864411</v>
      </c>
      <c r="F14" s="60">
        <v>17.7</v>
      </c>
      <c r="G14" s="61">
        <v>6848461</v>
      </c>
      <c r="H14" s="60">
        <v>12.1</v>
      </c>
    </row>
    <row r="15" spans="1:8" ht="16.5" customHeight="1">
      <c r="A15" s="243" t="s">
        <v>65</v>
      </c>
      <c r="B15" s="35" t="s">
        <v>64</v>
      </c>
      <c r="C15" s="57">
        <v>8871966</v>
      </c>
      <c r="D15" s="48">
        <v>12.4</v>
      </c>
      <c r="E15" s="57">
        <v>8176450</v>
      </c>
      <c r="F15" s="48">
        <v>13.3</v>
      </c>
      <c r="G15" s="57">
        <v>9477468</v>
      </c>
      <c r="H15" s="48">
        <v>16.8</v>
      </c>
    </row>
    <row r="16" spans="1:8" ht="16.5" customHeight="1">
      <c r="A16" s="244"/>
      <c r="B16" s="35" t="s">
        <v>63</v>
      </c>
      <c r="C16" s="57">
        <v>326535</v>
      </c>
      <c r="D16" s="48">
        <v>0.4</v>
      </c>
      <c r="E16" s="57">
        <v>316814</v>
      </c>
      <c r="F16" s="48">
        <v>0.5</v>
      </c>
      <c r="G16" s="57">
        <v>365146</v>
      </c>
      <c r="H16" s="48">
        <v>0.6</v>
      </c>
    </row>
    <row r="17" spans="1:8" ht="16.5" customHeight="1">
      <c r="A17" s="244"/>
      <c r="B17" s="35" t="s">
        <v>62</v>
      </c>
      <c r="C17" s="57">
        <v>17656986</v>
      </c>
      <c r="D17" s="48">
        <v>24.8</v>
      </c>
      <c r="E17" s="57">
        <v>3163074</v>
      </c>
      <c r="F17" s="48">
        <v>5.2</v>
      </c>
      <c r="G17" s="57">
        <v>3646751</v>
      </c>
      <c r="H17" s="48">
        <v>6.5</v>
      </c>
    </row>
    <row r="18" spans="1:8" ht="16.5" customHeight="1">
      <c r="A18" s="244"/>
      <c r="B18" s="35" t="s">
        <v>61</v>
      </c>
      <c r="C18" s="57">
        <v>4835217</v>
      </c>
      <c r="D18" s="48">
        <v>6.8</v>
      </c>
      <c r="E18" s="57">
        <v>4777890</v>
      </c>
      <c r="F18" s="48">
        <v>7.8</v>
      </c>
      <c r="G18" s="57">
        <v>3696100</v>
      </c>
      <c r="H18" s="48">
        <v>6.5</v>
      </c>
    </row>
    <row r="19" spans="1:8" ht="16.5" customHeight="1">
      <c r="A19" s="244"/>
      <c r="B19" s="35" t="s">
        <v>60</v>
      </c>
      <c r="C19" s="57">
        <v>376119</v>
      </c>
      <c r="D19" s="48">
        <v>0.5</v>
      </c>
      <c r="E19" s="57">
        <v>413358</v>
      </c>
      <c r="F19" s="48">
        <v>0.6</v>
      </c>
      <c r="G19" s="57">
        <v>426930</v>
      </c>
      <c r="H19" s="48">
        <v>0.70000000000000007</v>
      </c>
    </row>
    <row r="20" spans="1:8" ht="16.5" customHeight="1">
      <c r="A20" s="244"/>
      <c r="B20" s="35" t="s">
        <v>59</v>
      </c>
      <c r="C20" s="57">
        <v>4474304</v>
      </c>
      <c r="D20" s="48">
        <v>6.3</v>
      </c>
      <c r="E20" s="57">
        <v>4602854</v>
      </c>
      <c r="F20" s="48">
        <v>7.5</v>
      </c>
      <c r="G20" s="57">
        <v>4722488</v>
      </c>
      <c r="H20" s="48">
        <v>8.4</v>
      </c>
    </row>
    <row r="21" spans="1:8" ht="16.5" customHeight="1" thickBot="1">
      <c r="A21" s="245"/>
      <c r="B21" s="54" t="s">
        <v>58</v>
      </c>
      <c r="C21" s="53">
        <v>36541127</v>
      </c>
      <c r="D21" s="52">
        <v>51.2</v>
      </c>
      <c r="E21" s="53">
        <v>21450440</v>
      </c>
      <c r="F21" s="52">
        <v>34.9</v>
      </c>
      <c r="G21" s="53">
        <v>22334883</v>
      </c>
      <c r="H21" s="52">
        <v>39.5</v>
      </c>
    </row>
    <row r="22" spans="1:8" ht="16.5" customHeight="1" thickBot="1">
      <c r="A22" s="80"/>
      <c r="B22" s="79"/>
      <c r="C22" s="78"/>
      <c r="D22" s="77"/>
      <c r="E22" s="76"/>
      <c r="F22" s="75"/>
      <c r="G22" s="74"/>
      <c r="H22" s="73"/>
    </row>
    <row r="23" spans="1:8" ht="16.5" customHeight="1">
      <c r="A23" s="239" t="s">
        <v>1</v>
      </c>
      <c r="B23" s="240"/>
      <c r="C23" s="236" t="s">
        <v>33</v>
      </c>
      <c r="D23" s="237"/>
      <c r="E23" s="231" t="s">
        <v>35</v>
      </c>
      <c r="F23" s="232"/>
    </row>
    <row r="24" spans="1:8" ht="16.5" customHeight="1">
      <c r="A24" s="241"/>
      <c r="B24" s="220"/>
      <c r="C24" s="72" t="s">
        <v>4</v>
      </c>
      <c r="D24" s="71" t="s">
        <v>5</v>
      </c>
      <c r="E24" s="70" t="s">
        <v>4</v>
      </c>
      <c r="F24" s="69" t="s">
        <v>5</v>
      </c>
    </row>
    <row r="25" spans="1:8" ht="16.5" customHeight="1">
      <c r="A25" s="246" t="s">
        <v>75</v>
      </c>
      <c r="B25" s="247"/>
      <c r="C25" s="61">
        <v>62725002</v>
      </c>
      <c r="D25" s="60">
        <v>100.0303979264919</v>
      </c>
      <c r="E25" s="68">
        <v>66010466</v>
      </c>
      <c r="F25" s="67">
        <v>100</v>
      </c>
    </row>
    <row r="26" spans="1:8" ht="16.5" customHeight="1">
      <c r="A26" s="243" t="s">
        <v>74</v>
      </c>
      <c r="B26" s="35" t="s">
        <v>73</v>
      </c>
      <c r="C26" s="57">
        <v>8061564</v>
      </c>
      <c r="D26" s="48">
        <v>12.852233946521038</v>
      </c>
      <c r="E26" s="66">
        <v>8832614</v>
      </c>
      <c r="F26" s="55">
        <v>13.4</v>
      </c>
    </row>
    <row r="27" spans="1:8" ht="16.5" customHeight="1">
      <c r="A27" s="244"/>
      <c r="B27" s="35" t="s">
        <v>72</v>
      </c>
      <c r="C27" s="57">
        <v>4957131</v>
      </c>
      <c r="D27" s="48">
        <v>7.9029586958004394</v>
      </c>
      <c r="E27" s="56">
        <v>5247324</v>
      </c>
      <c r="F27" s="55">
        <v>7.9</v>
      </c>
    </row>
    <row r="28" spans="1:8" ht="16.5" customHeight="1">
      <c r="A28" s="244"/>
      <c r="B28" s="35" t="s">
        <v>71</v>
      </c>
      <c r="C28" s="57">
        <v>15331072</v>
      </c>
      <c r="D28" s="48">
        <v>24.441724210706283</v>
      </c>
      <c r="E28" s="56">
        <v>15274028</v>
      </c>
      <c r="F28" s="55">
        <v>23.1</v>
      </c>
    </row>
    <row r="29" spans="1:8" ht="16.5" customHeight="1">
      <c r="A29" s="244"/>
      <c r="B29" s="35" t="s">
        <v>37</v>
      </c>
      <c r="C29" s="57">
        <v>4852682</v>
      </c>
      <c r="D29" s="48">
        <v>7.7364397692645746</v>
      </c>
      <c r="E29" s="56">
        <v>3903023</v>
      </c>
      <c r="F29" s="55">
        <v>5.9</v>
      </c>
    </row>
    <row r="30" spans="1:8" ht="16.5" customHeight="1">
      <c r="A30" s="248"/>
      <c r="B30" s="62" t="s">
        <v>58</v>
      </c>
      <c r="C30" s="61">
        <v>28245318</v>
      </c>
      <c r="D30" s="60">
        <v>45.030397926491894</v>
      </c>
      <c r="E30" s="59">
        <v>28009665</v>
      </c>
      <c r="F30" s="58">
        <v>42.4</v>
      </c>
    </row>
    <row r="31" spans="1:8" ht="16.5" customHeight="1">
      <c r="A31" s="243" t="s">
        <v>70</v>
      </c>
      <c r="B31" s="35" t="s">
        <v>69</v>
      </c>
      <c r="C31" s="65">
        <v>13196297</v>
      </c>
      <c r="D31" s="64">
        <v>21.038336515318086</v>
      </c>
      <c r="E31" s="56">
        <v>14904647</v>
      </c>
      <c r="F31" s="55">
        <v>22.6</v>
      </c>
    </row>
    <row r="32" spans="1:8" ht="16.5" customHeight="1">
      <c r="A32" s="244"/>
      <c r="B32" s="35" t="s">
        <v>68</v>
      </c>
      <c r="C32" s="57">
        <v>7043668</v>
      </c>
      <c r="D32" s="48">
        <v>11.229442447845598</v>
      </c>
      <c r="E32" s="56">
        <v>7961168</v>
      </c>
      <c r="F32" s="55">
        <v>12.1</v>
      </c>
    </row>
    <row r="33" spans="1:8" ht="16.5" customHeight="1">
      <c r="A33" s="244"/>
      <c r="B33" s="35" t="s">
        <v>67</v>
      </c>
      <c r="C33" s="57">
        <v>6072942</v>
      </c>
      <c r="D33" s="48">
        <v>9.6818522221808792</v>
      </c>
      <c r="E33" s="56">
        <v>6886003</v>
      </c>
      <c r="F33" s="55">
        <v>10.4</v>
      </c>
    </row>
    <row r="34" spans="1:8" ht="16.5" customHeight="1">
      <c r="A34" s="244"/>
      <c r="B34" s="35" t="s">
        <v>66</v>
      </c>
      <c r="C34" s="40" t="s">
        <v>13</v>
      </c>
      <c r="D34" s="48" t="s">
        <v>13</v>
      </c>
      <c r="E34" s="56" t="s">
        <v>13</v>
      </c>
      <c r="F34" s="63" t="s">
        <v>13</v>
      </c>
    </row>
    <row r="35" spans="1:8" ht="16.5" customHeight="1">
      <c r="A35" s="248"/>
      <c r="B35" s="62" t="s">
        <v>58</v>
      </c>
      <c r="C35" s="61">
        <v>13196297</v>
      </c>
      <c r="D35" s="60">
        <v>21</v>
      </c>
      <c r="E35" s="59">
        <v>14904647</v>
      </c>
      <c r="F35" s="58">
        <v>22.6</v>
      </c>
    </row>
    <row r="36" spans="1:8" ht="16.5" customHeight="1">
      <c r="A36" s="243" t="s">
        <v>65</v>
      </c>
      <c r="B36" s="35" t="s">
        <v>64</v>
      </c>
      <c r="C36" s="57">
        <v>9730299</v>
      </c>
      <c r="D36" s="48">
        <v>15.512632426859069</v>
      </c>
      <c r="E36" s="56">
        <v>9358937</v>
      </c>
      <c r="F36" s="55">
        <v>14.2</v>
      </c>
    </row>
    <row r="37" spans="1:8" ht="16.5" customHeight="1">
      <c r="A37" s="244"/>
      <c r="B37" s="35" t="s">
        <v>63</v>
      </c>
      <c r="C37" s="57">
        <v>338098</v>
      </c>
      <c r="D37" s="48">
        <v>0.53901632398513111</v>
      </c>
      <c r="E37" s="56">
        <v>356093</v>
      </c>
      <c r="F37" s="55">
        <v>0.5</v>
      </c>
    </row>
    <row r="38" spans="1:8" ht="16.5" customHeight="1">
      <c r="A38" s="244"/>
      <c r="B38" s="35" t="s">
        <v>62</v>
      </c>
      <c r="C38" s="57">
        <v>2887034</v>
      </c>
      <c r="D38" s="48">
        <v>4.6026845881965848</v>
      </c>
      <c r="E38" s="56">
        <v>4420339</v>
      </c>
      <c r="F38" s="55">
        <v>6.7</v>
      </c>
    </row>
    <row r="39" spans="1:8" ht="16.5" customHeight="1">
      <c r="A39" s="244"/>
      <c r="B39" s="35" t="s">
        <v>61</v>
      </c>
      <c r="C39" s="57">
        <v>3163695</v>
      </c>
      <c r="D39" s="48">
        <v>5.0999999999999996</v>
      </c>
      <c r="E39" s="56">
        <v>3496516</v>
      </c>
      <c r="F39" s="55">
        <v>5.3</v>
      </c>
    </row>
    <row r="40" spans="1:8" ht="16.5" customHeight="1">
      <c r="A40" s="244"/>
      <c r="B40" s="35" t="s">
        <v>60</v>
      </c>
      <c r="C40" s="57">
        <v>222940</v>
      </c>
      <c r="D40" s="48">
        <v>0.35542446056837113</v>
      </c>
      <c r="E40" s="56">
        <v>207264</v>
      </c>
      <c r="F40" s="55">
        <v>0.3</v>
      </c>
    </row>
    <row r="41" spans="1:8" ht="16.5" customHeight="1">
      <c r="A41" s="244"/>
      <c r="B41" s="35" t="s">
        <v>59</v>
      </c>
      <c r="C41" s="57">
        <v>4941321</v>
      </c>
      <c r="D41" s="48">
        <v>7.8777534355439309</v>
      </c>
      <c r="E41" s="56">
        <v>5257005</v>
      </c>
      <c r="F41" s="55">
        <v>8</v>
      </c>
    </row>
    <row r="42" spans="1:8" ht="16.5" customHeight="1" thickBot="1">
      <c r="A42" s="245"/>
      <c r="B42" s="54" t="s">
        <v>58</v>
      </c>
      <c r="C42" s="53">
        <v>21283387</v>
      </c>
      <c r="D42" s="52">
        <v>34</v>
      </c>
      <c r="E42" s="51">
        <v>23096154</v>
      </c>
      <c r="F42" s="50">
        <v>35</v>
      </c>
    </row>
    <row r="43" spans="1:8" ht="16.5" customHeight="1">
      <c r="A43" s="12" t="s">
        <v>57</v>
      </c>
      <c r="B43" s="12"/>
      <c r="C43" s="12"/>
      <c r="D43" s="12"/>
      <c r="E43" s="12"/>
      <c r="F43" s="12"/>
      <c r="G43" s="12"/>
      <c r="H43" s="12"/>
    </row>
    <row r="44" spans="1:8" ht="14.4">
      <c r="A44" s="12"/>
      <c r="B44" s="12"/>
      <c r="C44" s="12"/>
      <c r="D44" s="12"/>
      <c r="E44" s="12"/>
      <c r="F44" s="12"/>
      <c r="G44" s="12"/>
      <c r="H44" s="12"/>
    </row>
  </sheetData>
  <mergeCells count="16">
    <mergeCell ref="A36:A42"/>
    <mergeCell ref="G2:H2"/>
    <mergeCell ref="A4:B4"/>
    <mergeCell ref="A5:A9"/>
    <mergeCell ref="A10:A14"/>
    <mergeCell ref="A15:A21"/>
    <mergeCell ref="A31:A35"/>
    <mergeCell ref="A25:B25"/>
    <mergeCell ref="A26:A30"/>
    <mergeCell ref="G1:H1"/>
    <mergeCell ref="A2:B3"/>
    <mergeCell ref="C2:D2"/>
    <mergeCell ref="E2:F2"/>
    <mergeCell ref="A23:B24"/>
    <mergeCell ref="E23:F23"/>
    <mergeCell ref="C23:D23"/>
  </mergeCells>
  <phoneticPr fontId="4"/>
  <pageMargins left="0.75" right="0.75" top="1" bottom="1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B6A5-FA12-4A39-8AAE-B21E67045772}">
  <dimension ref="A1:G56"/>
  <sheetViews>
    <sheetView view="pageBreakPreview" topLeftCell="A23" zoomScaleNormal="100" zoomScaleSheetLayoutView="100" workbookViewId="0">
      <selection activeCell="F44" sqref="F44"/>
    </sheetView>
  </sheetViews>
  <sheetFormatPr defaultRowHeight="13.2"/>
  <cols>
    <col min="1" max="1" width="26.21875" customWidth="1"/>
    <col min="2" max="2" width="11.88671875" customWidth="1"/>
    <col min="3" max="3" width="8.77734375" customWidth="1"/>
    <col min="4" max="4" width="11.88671875" style="2" customWidth="1"/>
    <col min="5" max="5" width="8.77734375" style="2" customWidth="1"/>
    <col min="6" max="6" width="11.88671875" customWidth="1"/>
    <col min="7" max="7" width="8.77734375" customWidth="1"/>
  </cols>
  <sheetData>
    <row r="1" spans="1:7" ht="29.25" customHeight="1" thickBot="1">
      <c r="A1" s="26" t="s">
        <v>100</v>
      </c>
      <c r="B1" s="118"/>
      <c r="C1" s="117"/>
      <c r="D1" s="116"/>
      <c r="E1" s="115" t="s">
        <v>99</v>
      </c>
      <c r="F1" s="249" t="s">
        <v>98</v>
      </c>
      <c r="G1" s="249"/>
    </row>
    <row r="2" spans="1:7">
      <c r="A2" s="250" t="s">
        <v>1</v>
      </c>
      <c r="B2" s="252" t="s">
        <v>97</v>
      </c>
      <c r="C2" s="253"/>
      <c r="D2" s="252" t="s">
        <v>96</v>
      </c>
      <c r="E2" s="253"/>
      <c r="F2" s="252" t="s">
        <v>95</v>
      </c>
      <c r="G2" s="253"/>
    </row>
    <row r="3" spans="1:7">
      <c r="A3" s="251"/>
      <c r="B3" s="108" t="s">
        <v>4</v>
      </c>
      <c r="C3" s="107" t="s">
        <v>5</v>
      </c>
      <c r="D3" s="108" t="s">
        <v>4</v>
      </c>
      <c r="E3" s="107" t="s">
        <v>5</v>
      </c>
      <c r="F3" s="108" t="s">
        <v>4</v>
      </c>
      <c r="G3" s="107" t="s">
        <v>5</v>
      </c>
    </row>
    <row r="4" spans="1:7" ht="14.4">
      <c r="A4" s="104" t="s">
        <v>91</v>
      </c>
      <c r="B4" s="34"/>
      <c r="C4" s="48"/>
      <c r="D4" s="103"/>
      <c r="E4" s="103"/>
      <c r="F4" s="103"/>
      <c r="G4" s="103"/>
    </row>
    <row r="5" spans="1:7">
      <c r="A5" s="5" t="s">
        <v>49</v>
      </c>
      <c r="B5" s="6">
        <v>14927930</v>
      </c>
      <c r="C5" s="7">
        <v>100</v>
      </c>
      <c r="D5" s="6">
        <v>15327942</v>
      </c>
      <c r="E5" s="7">
        <v>100</v>
      </c>
      <c r="F5" s="6">
        <v>14695198</v>
      </c>
      <c r="G5" s="7">
        <v>100.00000000000001</v>
      </c>
    </row>
    <row r="6" spans="1:7">
      <c r="A6" s="8" t="s">
        <v>90</v>
      </c>
      <c r="B6" s="6">
        <v>2711094</v>
      </c>
      <c r="C6" s="7">
        <v>18.2</v>
      </c>
      <c r="D6" s="6">
        <v>2696978</v>
      </c>
      <c r="E6" s="7">
        <v>17.600000000000001</v>
      </c>
      <c r="F6" s="6">
        <v>2683335</v>
      </c>
      <c r="G6" s="7">
        <v>18.25994450704237</v>
      </c>
    </row>
    <row r="7" spans="1:7">
      <c r="A7" s="8" t="s">
        <v>23</v>
      </c>
      <c r="B7" s="6">
        <v>1162</v>
      </c>
      <c r="C7" s="7">
        <v>0</v>
      </c>
      <c r="D7" s="6">
        <v>1061</v>
      </c>
      <c r="E7" s="7">
        <v>0</v>
      </c>
      <c r="F7" s="6">
        <v>1082</v>
      </c>
      <c r="G7" s="7">
        <v>7.3629494478400365E-3</v>
      </c>
    </row>
    <row r="8" spans="1:7">
      <c r="A8" s="8" t="s">
        <v>24</v>
      </c>
      <c r="B8" s="6">
        <v>31830</v>
      </c>
      <c r="C8" s="7">
        <v>0.2</v>
      </c>
      <c r="D8" s="6">
        <v>6112</v>
      </c>
      <c r="E8" s="7">
        <v>0</v>
      </c>
      <c r="F8" s="6">
        <v>67</v>
      </c>
      <c r="G8" s="7">
        <v>4.5593125046698929E-4</v>
      </c>
    </row>
    <row r="9" spans="1:7">
      <c r="A9" s="8" t="s">
        <v>89</v>
      </c>
      <c r="B9" s="6" t="s">
        <v>13</v>
      </c>
      <c r="C9" s="7" t="s">
        <v>13</v>
      </c>
      <c r="D9" s="6" t="s">
        <v>13</v>
      </c>
      <c r="E9" s="7" t="s">
        <v>13</v>
      </c>
      <c r="F9" s="6" t="s">
        <v>13</v>
      </c>
      <c r="G9" s="7" t="s">
        <v>13</v>
      </c>
    </row>
    <row r="10" spans="1:7">
      <c r="A10" s="8" t="s">
        <v>88</v>
      </c>
      <c r="B10" s="6" t="s">
        <v>13</v>
      </c>
      <c r="C10" s="7" t="s">
        <v>13</v>
      </c>
      <c r="D10" s="6" t="s">
        <v>13</v>
      </c>
      <c r="E10" s="7" t="s">
        <v>13</v>
      </c>
      <c r="F10" s="6" t="s">
        <v>13</v>
      </c>
      <c r="G10" s="7" t="s">
        <v>13</v>
      </c>
    </row>
    <row r="11" spans="1:7">
      <c r="A11" s="8" t="s">
        <v>25</v>
      </c>
      <c r="B11" s="6">
        <v>9787197</v>
      </c>
      <c r="C11" s="7">
        <v>65.599999999999994</v>
      </c>
      <c r="D11" s="6">
        <v>10582786</v>
      </c>
      <c r="E11" s="7">
        <v>69</v>
      </c>
      <c r="F11" s="6">
        <v>10286875</v>
      </c>
      <c r="G11" s="7">
        <v>70.001608688770304</v>
      </c>
    </row>
    <row r="12" spans="1:7">
      <c r="A12" s="8" t="s">
        <v>87</v>
      </c>
      <c r="B12" s="6" t="s">
        <v>13</v>
      </c>
      <c r="C12" s="7" t="s">
        <v>13</v>
      </c>
      <c r="D12" s="6" t="s">
        <v>13</v>
      </c>
      <c r="E12" s="7" t="s">
        <v>13</v>
      </c>
      <c r="F12" s="6" t="s">
        <v>13</v>
      </c>
      <c r="G12" s="7" t="s">
        <v>13</v>
      </c>
    </row>
    <row r="13" spans="1:7">
      <c r="A13" s="8" t="s">
        <v>26</v>
      </c>
      <c r="B13" s="6">
        <v>107</v>
      </c>
      <c r="C13" s="7">
        <v>0</v>
      </c>
      <c r="D13" s="6">
        <v>24</v>
      </c>
      <c r="E13" s="7">
        <v>0</v>
      </c>
      <c r="F13" s="6">
        <v>24</v>
      </c>
      <c r="G13" s="7">
        <v>1.6331865688369766E-4</v>
      </c>
    </row>
    <row r="14" spans="1:7">
      <c r="A14" s="8" t="s">
        <v>28</v>
      </c>
      <c r="B14" s="6">
        <v>913176</v>
      </c>
      <c r="C14" s="7">
        <v>6.1</v>
      </c>
      <c r="D14" s="6">
        <v>891115</v>
      </c>
      <c r="E14" s="7">
        <v>5.8</v>
      </c>
      <c r="F14" s="6">
        <v>873926</v>
      </c>
      <c r="G14" s="7">
        <v>5.9470175223225983</v>
      </c>
    </row>
    <row r="15" spans="1:7">
      <c r="A15" s="8" t="s">
        <v>29</v>
      </c>
      <c r="B15" s="6">
        <v>1455087</v>
      </c>
      <c r="C15" s="7">
        <v>9.6999999999999993</v>
      </c>
      <c r="D15" s="6">
        <v>1131119</v>
      </c>
      <c r="E15" s="7">
        <v>7.4</v>
      </c>
      <c r="F15" s="6">
        <v>825247</v>
      </c>
      <c r="G15" s="7">
        <v>5.6157596515542014</v>
      </c>
    </row>
    <row r="16" spans="1:7">
      <c r="A16" s="8" t="s">
        <v>30</v>
      </c>
      <c r="B16" s="6">
        <v>28277</v>
      </c>
      <c r="C16" s="7">
        <v>0.2</v>
      </c>
      <c r="D16" s="6">
        <v>18747</v>
      </c>
      <c r="E16" s="7">
        <v>0.2</v>
      </c>
      <c r="F16" s="6">
        <v>24642</v>
      </c>
      <c r="G16" s="7">
        <v>0.16768743095533656</v>
      </c>
    </row>
    <row r="17" spans="1:7" ht="14.4">
      <c r="A17" s="99" t="s">
        <v>86</v>
      </c>
      <c r="B17" s="98"/>
      <c r="C17" s="114"/>
      <c r="D17" s="98"/>
      <c r="E17" s="114"/>
      <c r="F17" s="98"/>
      <c r="G17" s="114"/>
    </row>
    <row r="18" spans="1:7">
      <c r="A18" s="5" t="s">
        <v>49</v>
      </c>
      <c r="B18" s="6">
        <v>13796812</v>
      </c>
      <c r="C18" s="7">
        <v>100.00000000000001</v>
      </c>
      <c r="D18" s="6">
        <v>14502695</v>
      </c>
      <c r="E18" s="7">
        <v>100</v>
      </c>
      <c r="F18" s="6">
        <v>14406301</v>
      </c>
      <c r="G18" s="7">
        <v>100</v>
      </c>
    </row>
    <row r="19" spans="1:7">
      <c r="A19" s="94" t="s">
        <v>85</v>
      </c>
      <c r="B19" s="6">
        <v>95727</v>
      </c>
      <c r="C19" s="7">
        <v>0.7</v>
      </c>
      <c r="D19" s="6">
        <v>103296</v>
      </c>
      <c r="E19" s="7">
        <v>0.7</v>
      </c>
      <c r="F19" s="6">
        <v>93767</v>
      </c>
      <c r="G19" s="7">
        <v>0.65087491924540519</v>
      </c>
    </row>
    <row r="20" spans="1:7">
      <c r="A20" s="93" t="s">
        <v>84</v>
      </c>
      <c r="B20" s="6">
        <v>9545238</v>
      </c>
      <c r="C20" s="7">
        <v>69.2</v>
      </c>
      <c r="D20" s="6">
        <v>10341049</v>
      </c>
      <c r="E20" s="7">
        <v>71.3</v>
      </c>
      <c r="F20" s="6">
        <v>10062002</v>
      </c>
      <c r="G20" s="7">
        <v>69.84445209079</v>
      </c>
    </row>
    <row r="21" spans="1:7">
      <c r="A21" s="93" t="s">
        <v>83</v>
      </c>
      <c r="B21" s="6">
        <v>3929206</v>
      </c>
      <c r="C21" s="7">
        <v>28.5</v>
      </c>
      <c r="D21" s="6">
        <v>3812967</v>
      </c>
      <c r="E21" s="7">
        <v>26.3</v>
      </c>
      <c r="F21" s="6">
        <v>4004115</v>
      </c>
      <c r="G21" s="7">
        <v>27.794192277393066</v>
      </c>
    </row>
    <row r="22" spans="1:7">
      <c r="A22" s="93" t="s">
        <v>82</v>
      </c>
      <c r="B22" s="6" t="s">
        <v>13</v>
      </c>
      <c r="C22" s="7" t="s">
        <v>13</v>
      </c>
      <c r="D22" s="6" t="s">
        <v>13</v>
      </c>
      <c r="E22" s="7" t="s">
        <v>13</v>
      </c>
      <c r="F22" s="6" t="s">
        <v>13</v>
      </c>
      <c r="G22" s="7" t="s">
        <v>13</v>
      </c>
    </row>
    <row r="23" spans="1:7">
      <c r="A23" s="93" t="s">
        <v>81</v>
      </c>
      <c r="B23" s="6" t="s">
        <v>13</v>
      </c>
      <c r="C23" s="7" t="s">
        <v>13</v>
      </c>
      <c r="D23" s="6" t="s">
        <v>13</v>
      </c>
      <c r="E23" s="7" t="s">
        <v>13</v>
      </c>
      <c r="F23" s="6" t="s">
        <v>13</v>
      </c>
      <c r="G23" s="7" t="s">
        <v>13</v>
      </c>
    </row>
    <row r="24" spans="1:7">
      <c r="A24" s="93" t="s">
        <v>80</v>
      </c>
      <c r="B24" s="6" t="s">
        <v>13</v>
      </c>
      <c r="C24" s="7" t="s">
        <v>13</v>
      </c>
      <c r="D24" s="6" t="s">
        <v>13</v>
      </c>
      <c r="E24" s="7" t="s">
        <v>13</v>
      </c>
      <c r="F24" s="6" t="s">
        <v>13</v>
      </c>
      <c r="G24" s="7" t="s">
        <v>13</v>
      </c>
    </row>
    <row r="25" spans="1:7">
      <c r="A25" s="93" t="s">
        <v>94</v>
      </c>
      <c r="B25" s="6" t="s">
        <v>13</v>
      </c>
      <c r="C25" s="7" t="s">
        <v>13</v>
      </c>
      <c r="D25" s="6" t="s">
        <v>13</v>
      </c>
      <c r="E25" s="7" t="s">
        <v>13</v>
      </c>
      <c r="F25" s="6" t="s">
        <v>13</v>
      </c>
      <c r="G25" s="7" t="s">
        <v>13</v>
      </c>
    </row>
    <row r="26" spans="1:7">
      <c r="A26" s="8" t="s">
        <v>78</v>
      </c>
      <c r="B26" s="6">
        <v>168003</v>
      </c>
      <c r="C26" s="7">
        <v>1.2</v>
      </c>
      <c r="D26" s="6">
        <v>176988</v>
      </c>
      <c r="E26" s="7">
        <v>1.2</v>
      </c>
      <c r="F26" s="6">
        <v>174492</v>
      </c>
      <c r="G26" s="7">
        <v>1.2112200071343782</v>
      </c>
    </row>
    <row r="27" spans="1:7" ht="13.8" thickBot="1">
      <c r="A27" s="9" t="s">
        <v>36</v>
      </c>
      <c r="B27" s="10">
        <v>58638</v>
      </c>
      <c r="C27" s="11">
        <v>0.4</v>
      </c>
      <c r="D27" s="10">
        <v>68395</v>
      </c>
      <c r="E27" s="11">
        <v>0.5</v>
      </c>
      <c r="F27" s="10">
        <v>71925</v>
      </c>
      <c r="G27" s="11">
        <v>0.49926070543715556</v>
      </c>
    </row>
    <row r="28" spans="1:7" ht="12" customHeight="1" thickBot="1">
      <c r="A28" s="113"/>
      <c r="B28" s="6"/>
      <c r="C28" s="7"/>
      <c r="D28" s="112"/>
      <c r="E28" s="111"/>
      <c r="F28" s="110"/>
      <c r="G28" s="109"/>
    </row>
    <row r="29" spans="1:7">
      <c r="A29" s="250" t="s">
        <v>1</v>
      </c>
      <c r="B29" s="252" t="s">
        <v>93</v>
      </c>
      <c r="C29" s="253"/>
      <c r="D29" s="254" t="s">
        <v>92</v>
      </c>
      <c r="E29" s="255"/>
    </row>
    <row r="30" spans="1:7">
      <c r="A30" s="251"/>
      <c r="B30" s="108" t="s">
        <v>4</v>
      </c>
      <c r="C30" s="107" t="s">
        <v>5</v>
      </c>
      <c r="D30" s="106" t="s">
        <v>4</v>
      </c>
      <c r="E30" s="105" t="s">
        <v>5</v>
      </c>
    </row>
    <row r="31" spans="1:7">
      <c r="A31" s="104" t="s">
        <v>91</v>
      </c>
      <c r="B31" s="103"/>
      <c r="C31" s="102"/>
      <c r="D31" s="101"/>
      <c r="E31" s="101"/>
    </row>
    <row r="32" spans="1:7">
      <c r="A32" s="5" t="s">
        <v>49</v>
      </c>
      <c r="B32" s="6">
        <v>14166308</v>
      </c>
      <c r="C32" s="7">
        <v>100.00000000000001</v>
      </c>
      <c r="D32" s="90">
        <v>13437882</v>
      </c>
      <c r="E32" s="109">
        <v>100.00000000000003</v>
      </c>
    </row>
    <row r="33" spans="1:5">
      <c r="A33" s="8" t="s">
        <v>90</v>
      </c>
      <c r="B33" s="6">
        <v>2708002</v>
      </c>
      <c r="C33" s="7">
        <v>19.11579220217434</v>
      </c>
      <c r="D33" s="90">
        <v>2717236</v>
      </c>
      <c r="E33" s="109">
        <v>20.220716330147862</v>
      </c>
    </row>
    <row r="34" spans="1:5">
      <c r="A34" s="8" t="s">
        <v>23</v>
      </c>
      <c r="B34" s="6">
        <v>1118</v>
      </c>
      <c r="C34" s="7">
        <v>7.8919645118544646E-3</v>
      </c>
      <c r="D34" s="90">
        <v>1074</v>
      </c>
      <c r="E34" s="109">
        <v>7.9923309342945555E-3</v>
      </c>
    </row>
    <row r="35" spans="1:5">
      <c r="A35" s="8" t="s">
        <v>24</v>
      </c>
      <c r="B35" s="6">
        <v>303</v>
      </c>
      <c r="C35" s="7">
        <v>2.1388776807619884E-3</v>
      </c>
      <c r="D35" s="90">
        <v>20618</v>
      </c>
      <c r="E35" s="109">
        <v>0.15343191732149455</v>
      </c>
    </row>
    <row r="36" spans="1:5">
      <c r="A36" s="8" t="s">
        <v>89</v>
      </c>
      <c r="B36" s="6" t="s">
        <v>13</v>
      </c>
      <c r="C36" s="294" t="s">
        <v>13</v>
      </c>
      <c r="D36" s="6" t="s">
        <v>13</v>
      </c>
      <c r="E36" s="109" t="s">
        <v>13</v>
      </c>
    </row>
    <row r="37" spans="1:5">
      <c r="A37" s="8" t="s">
        <v>88</v>
      </c>
      <c r="B37" s="6" t="s">
        <v>13</v>
      </c>
      <c r="C37" s="294" t="s">
        <v>13</v>
      </c>
      <c r="D37" s="6" t="s">
        <v>13</v>
      </c>
      <c r="E37" s="109" t="s">
        <v>13</v>
      </c>
    </row>
    <row r="38" spans="1:5">
      <c r="A38" s="8" t="s">
        <v>25</v>
      </c>
      <c r="B38" s="6">
        <v>10106891</v>
      </c>
      <c r="C38" s="7">
        <v>71.444566276548557</v>
      </c>
      <c r="D38" s="90">
        <v>9488358</v>
      </c>
      <c r="E38" s="109">
        <v>70.709029012161295</v>
      </c>
    </row>
    <row r="39" spans="1:5">
      <c r="A39" s="8" t="s">
        <v>87</v>
      </c>
      <c r="B39" s="6" t="s">
        <v>13</v>
      </c>
      <c r="C39" s="91" t="s">
        <v>13</v>
      </c>
      <c r="D39" s="92" t="s">
        <v>13</v>
      </c>
      <c r="E39" s="109" t="s">
        <v>13</v>
      </c>
    </row>
    <row r="40" spans="1:5">
      <c r="A40" s="8" t="s">
        <v>26</v>
      </c>
      <c r="B40" s="6">
        <v>18</v>
      </c>
      <c r="C40" s="7">
        <v>1.2706204044130623E-4</v>
      </c>
      <c r="D40" s="90">
        <v>409</v>
      </c>
      <c r="E40" s="109">
        <v>3.043634406076791E-3</v>
      </c>
    </row>
    <row r="41" spans="1:5">
      <c r="A41" s="8" t="s">
        <v>28</v>
      </c>
      <c r="B41" s="6">
        <v>1044753</v>
      </c>
      <c r="C41" s="7">
        <v>7.3749137742875561</v>
      </c>
      <c r="D41" s="90">
        <v>1027883</v>
      </c>
      <c r="E41" s="109">
        <v>7.6491444112993401</v>
      </c>
    </row>
    <row r="42" spans="1:5">
      <c r="A42" s="8" t="s">
        <v>29</v>
      </c>
      <c r="B42" s="6">
        <v>288896</v>
      </c>
      <c r="C42" s="7">
        <v>2.039317513073978</v>
      </c>
      <c r="D42" s="90">
        <v>172758</v>
      </c>
      <c r="E42" s="109">
        <v>1.285604383190744</v>
      </c>
    </row>
    <row r="43" spans="1:5">
      <c r="A43" s="8" t="s">
        <v>30</v>
      </c>
      <c r="B43" s="6">
        <v>16327</v>
      </c>
      <c r="C43" s="7">
        <v>0.11525232968251149</v>
      </c>
      <c r="D43" s="100">
        <v>9546</v>
      </c>
      <c r="E43" s="109">
        <v>7.1037980538897427E-2</v>
      </c>
    </row>
    <row r="44" spans="1:5" ht="14.4">
      <c r="A44" s="99" t="s">
        <v>86</v>
      </c>
      <c r="B44" s="98"/>
      <c r="C44" s="97"/>
      <c r="D44" s="96"/>
      <c r="E44" s="95"/>
    </row>
    <row r="45" spans="1:5">
      <c r="A45" s="5" t="s">
        <v>49</v>
      </c>
      <c r="B45" s="6">
        <v>13993550</v>
      </c>
      <c r="C45" s="7">
        <v>99.999992853850529</v>
      </c>
      <c r="D45" s="90">
        <v>13247478</v>
      </c>
      <c r="E45" s="109">
        <v>100</v>
      </c>
    </row>
    <row r="46" spans="1:5">
      <c r="A46" s="94" t="s">
        <v>85</v>
      </c>
      <c r="B46" s="6">
        <v>91793</v>
      </c>
      <c r="C46" s="7">
        <v>0.65596649885125646</v>
      </c>
      <c r="D46" s="90">
        <v>106655</v>
      </c>
      <c r="E46" s="109">
        <v>0.80509663801668507</v>
      </c>
    </row>
    <row r="47" spans="1:5">
      <c r="A47" s="93" t="s">
        <v>84</v>
      </c>
      <c r="B47" s="6">
        <v>9851793</v>
      </c>
      <c r="C47" s="7">
        <v>70.402385384695094</v>
      </c>
      <c r="D47" s="90">
        <v>9237664</v>
      </c>
      <c r="E47" s="109">
        <v>69.731491533709288</v>
      </c>
    </row>
    <row r="48" spans="1:5">
      <c r="A48" s="93" t="s">
        <v>83</v>
      </c>
      <c r="B48" s="6">
        <v>3812036</v>
      </c>
      <c r="C48" s="7">
        <v>27.24137906392588</v>
      </c>
      <c r="D48" s="90">
        <v>3665107</v>
      </c>
      <c r="E48" s="109">
        <v>27.666450927489745</v>
      </c>
    </row>
    <row r="49" spans="1:7">
      <c r="A49" s="93" t="s">
        <v>82</v>
      </c>
      <c r="B49" s="6" t="s">
        <v>13</v>
      </c>
      <c r="C49" s="7" t="s">
        <v>13</v>
      </c>
      <c r="D49" s="92" t="s">
        <v>13</v>
      </c>
      <c r="E49" s="109" t="s">
        <v>13</v>
      </c>
    </row>
    <row r="50" spans="1:7">
      <c r="A50" s="93" t="s">
        <v>81</v>
      </c>
      <c r="B50" s="6" t="s">
        <v>13</v>
      </c>
      <c r="C50" s="7" t="s">
        <v>13</v>
      </c>
      <c r="D50" s="92" t="s">
        <v>13</v>
      </c>
      <c r="E50" s="109" t="s">
        <v>13</v>
      </c>
    </row>
    <row r="51" spans="1:7">
      <c r="A51" s="93" t="s">
        <v>80</v>
      </c>
      <c r="B51" s="6" t="s">
        <v>13</v>
      </c>
      <c r="C51" s="7" t="s">
        <v>13</v>
      </c>
      <c r="D51" s="92" t="s">
        <v>13</v>
      </c>
      <c r="E51" s="109" t="s">
        <v>13</v>
      </c>
    </row>
    <row r="52" spans="1:7">
      <c r="A52" s="93" t="s">
        <v>79</v>
      </c>
      <c r="B52" s="6" t="s">
        <v>13</v>
      </c>
      <c r="C52" s="7" t="s">
        <v>13</v>
      </c>
      <c r="D52" s="92" t="s">
        <v>13</v>
      </c>
      <c r="E52" s="109" t="s">
        <v>13</v>
      </c>
    </row>
    <row r="53" spans="1:7">
      <c r="A53" s="8" t="s">
        <v>78</v>
      </c>
      <c r="B53" s="6">
        <v>164896</v>
      </c>
      <c r="C53" s="7">
        <v>1.1783714639959124</v>
      </c>
      <c r="D53" s="90">
        <v>156185</v>
      </c>
      <c r="E53" s="109">
        <v>1.1789791234225866</v>
      </c>
    </row>
    <row r="54" spans="1:7" ht="13.8" thickBot="1">
      <c r="A54" s="9" t="s">
        <v>36</v>
      </c>
      <c r="B54" s="89">
        <v>73031</v>
      </c>
      <c r="C54" s="295">
        <v>0.52189044238238325</v>
      </c>
      <c r="D54" s="88">
        <v>81867</v>
      </c>
      <c r="E54" s="296">
        <v>0.61798177736169857</v>
      </c>
    </row>
    <row r="55" spans="1:7" ht="14.4">
      <c r="A55" s="87" t="s">
        <v>77</v>
      </c>
      <c r="B55" s="87"/>
      <c r="C55" s="87"/>
      <c r="D55" s="87"/>
      <c r="E55" s="87"/>
      <c r="F55" s="87"/>
      <c r="G55" s="87"/>
    </row>
    <row r="56" spans="1:7">
      <c r="B56" s="25"/>
    </row>
  </sheetData>
  <mergeCells count="8">
    <mergeCell ref="F1:G1"/>
    <mergeCell ref="A2:A3"/>
    <mergeCell ref="B2:C2"/>
    <mergeCell ref="D2:E2"/>
    <mergeCell ref="A29:A30"/>
    <mergeCell ref="F2:G2"/>
    <mergeCell ref="B29:C29"/>
    <mergeCell ref="D29:E29"/>
  </mergeCells>
  <phoneticPr fontId="4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1C18A-C138-4342-BA88-8B9972ED5B01}">
  <dimension ref="A1:G50"/>
  <sheetViews>
    <sheetView view="pageBreakPreview" zoomScaleNormal="100" zoomScaleSheetLayoutView="100" workbookViewId="0">
      <selection activeCell="L46" sqref="L46"/>
    </sheetView>
  </sheetViews>
  <sheetFormatPr defaultRowHeight="13.2"/>
  <cols>
    <col min="1" max="1" width="26.21875" customWidth="1"/>
    <col min="2" max="2" width="11.88671875" customWidth="1"/>
    <col min="3" max="3" width="8.77734375" customWidth="1"/>
    <col min="4" max="4" width="13.21875" bestFit="1" customWidth="1"/>
    <col min="5" max="5" width="8.77734375" customWidth="1"/>
    <col min="6" max="6" width="11.88671875" customWidth="1"/>
    <col min="7" max="7" width="8.77734375" customWidth="1"/>
    <col min="8" max="8" width="11.88671875" customWidth="1"/>
    <col min="9" max="9" width="8.77734375" customWidth="1"/>
  </cols>
  <sheetData>
    <row r="1" spans="1:7" ht="29.25" customHeight="1" thickBot="1">
      <c r="A1" s="257" t="s">
        <v>122</v>
      </c>
      <c r="B1" s="257"/>
      <c r="C1" s="257"/>
      <c r="D1" s="233"/>
      <c r="E1" s="233"/>
      <c r="F1" s="116"/>
      <c r="G1" s="115" t="s">
        <v>55</v>
      </c>
    </row>
    <row r="2" spans="1:7" ht="15.75" customHeight="1">
      <c r="A2" s="240" t="s">
        <v>121</v>
      </c>
      <c r="B2" s="236" t="s">
        <v>97</v>
      </c>
      <c r="C2" s="237"/>
      <c r="D2" s="236" t="s">
        <v>96</v>
      </c>
      <c r="E2" s="237"/>
      <c r="F2" s="236" t="s">
        <v>95</v>
      </c>
      <c r="G2" s="237"/>
    </row>
    <row r="3" spans="1:7" ht="15.75" customHeight="1">
      <c r="A3" s="256"/>
      <c r="B3" s="84" t="s">
        <v>120</v>
      </c>
      <c r="C3" s="135" t="s">
        <v>5</v>
      </c>
      <c r="D3" s="72" t="s">
        <v>120</v>
      </c>
      <c r="E3" s="135" t="s">
        <v>5</v>
      </c>
      <c r="F3" s="72" t="s">
        <v>120</v>
      </c>
      <c r="G3" s="135" t="s">
        <v>5</v>
      </c>
    </row>
    <row r="4" spans="1:7" ht="15.75" customHeight="1">
      <c r="A4" s="130" t="s">
        <v>119</v>
      </c>
      <c r="B4" s="140"/>
      <c r="C4" s="139"/>
      <c r="D4" s="133"/>
      <c r="E4" s="133"/>
      <c r="F4" s="133"/>
      <c r="G4" s="133"/>
    </row>
    <row r="5" spans="1:7" ht="15.75" customHeight="1">
      <c r="A5" s="41" t="s">
        <v>49</v>
      </c>
      <c r="B5" s="34">
        <v>11333561</v>
      </c>
      <c r="C5" s="48">
        <v>100</v>
      </c>
      <c r="D5" s="34">
        <v>11873978</v>
      </c>
      <c r="E5" s="48">
        <v>100</v>
      </c>
      <c r="F5" s="34">
        <v>12117017</v>
      </c>
      <c r="G5" s="48">
        <v>99.959912740899824</v>
      </c>
    </row>
    <row r="6" spans="1:7" ht="15.75" customHeight="1">
      <c r="A6" s="35" t="s">
        <v>118</v>
      </c>
      <c r="B6" s="34">
        <v>2453996</v>
      </c>
      <c r="C6" s="48">
        <v>21.7</v>
      </c>
      <c r="D6" s="34">
        <v>2703467</v>
      </c>
      <c r="E6" s="48">
        <v>22.8</v>
      </c>
      <c r="F6" s="34">
        <v>2697657</v>
      </c>
      <c r="G6" s="48">
        <v>22.2</v>
      </c>
    </row>
    <row r="7" spans="1:7" ht="15.75" customHeight="1">
      <c r="A7" s="35" t="s">
        <v>117</v>
      </c>
      <c r="B7" s="34">
        <v>245</v>
      </c>
      <c r="C7" s="48">
        <v>0</v>
      </c>
      <c r="D7" s="34">
        <v>215</v>
      </c>
      <c r="E7" s="48">
        <v>0</v>
      </c>
      <c r="F7" s="34">
        <v>189</v>
      </c>
      <c r="G7" s="48">
        <v>1.5597898393639293E-3</v>
      </c>
    </row>
    <row r="8" spans="1:7" ht="15.75" customHeight="1">
      <c r="A8" s="35" t="s">
        <v>116</v>
      </c>
      <c r="B8" s="34">
        <v>2460074</v>
      </c>
      <c r="C8" s="48">
        <v>21.7</v>
      </c>
      <c r="D8" s="34">
        <v>2547676</v>
      </c>
      <c r="E8" s="48">
        <v>21.5</v>
      </c>
      <c r="F8" s="34">
        <v>2633784</v>
      </c>
      <c r="G8" s="48">
        <v>21.6</v>
      </c>
    </row>
    <row r="9" spans="1:7" ht="15.75" customHeight="1">
      <c r="A9" s="35" t="s">
        <v>115</v>
      </c>
      <c r="B9" s="34">
        <v>2905633</v>
      </c>
      <c r="C9" s="48">
        <v>25.6</v>
      </c>
      <c r="D9" s="34">
        <v>2985741</v>
      </c>
      <c r="E9" s="48">
        <v>25.1</v>
      </c>
      <c r="F9" s="34">
        <v>3041667</v>
      </c>
      <c r="G9" s="48">
        <v>25</v>
      </c>
    </row>
    <row r="10" spans="1:7" ht="15.75" customHeight="1">
      <c r="A10" s="35" t="s">
        <v>114</v>
      </c>
      <c r="B10" s="34">
        <v>1572028</v>
      </c>
      <c r="C10" s="48">
        <v>13.9</v>
      </c>
      <c r="D10" s="34">
        <v>1665912</v>
      </c>
      <c r="E10" s="48">
        <v>14</v>
      </c>
      <c r="F10" s="34">
        <v>1691299</v>
      </c>
      <c r="G10" s="48">
        <v>13.958047595377639</v>
      </c>
    </row>
    <row r="11" spans="1:7" ht="15.75" customHeight="1">
      <c r="A11" s="35" t="s">
        <v>113</v>
      </c>
      <c r="B11" s="34">
        <v>164</v>
      </c>
      <c r="C11" s="48">
        <v>0</v>
      </c>
      <c r="D11" s="34">
        <v>34</v>
      </c>
      <c r="E11" s="48">
        <v>0</v>
      </c>
      <c r="F11" s="34">
        <v>37</v>
      </c>
      <c r="G11" s="48">
        <v>3.0535568283844117E-4</v>
      </c>
    </row>
    <row r="12" spans="1:7" ht="15.75" customHeight="1">
      <c r="A12" s="35" t="s">
        <v>112</v>
      </c>
      <c r="B12" s="34">
        <v>1786866</v>
      </c>
      <c r="C12" s="48">
        <v>15.8</v>
      </c>
      <c r="D12" s="34">
        <v>1779413</v>
      </c>
      <c r="E12" s="48">
        <v>15</v>
      </c>
      <c r="F12" s="34">
        <v>1842194</v>
      </c>
      <c r="G12" s="48">
        <v>15.1</v>
      </c>
    </row>
    <row r="13" spans="1:7" ht="15.75" customHeight="1">
      <c r="A13" s="35" t="s">
        <v>111</v>
      </c>
      <c r="B13" s="34">
        <v>150309</v>
      </c>
      <c r="C13" s="48">
        <v>1.3</v>
      </c>
      <c r="D13" s="34">
        <v>182374</v>
      </c>
      <c r="E13" s="48">
        <v>1.5</v>
      </c>
      <c r="F13" s="34">
        <v>252347</v>
      </c>
      <c r="G13" s="48">
        <v>2</v>
      </c>
    </row>
    <row r="14" spans="1:7" ht="15.75" customHeight="1">
      <c r="A14" s="81" t="s">
        <v>110</v>
      </c>
      <c r="B14" s="124">
        <v>4246</v>
      </c>
      <c r="C14" s="48">
        <v>0</v>
      </c>
      <c r="D14" s="124">
        <v>9146</v>
      </c>
      <c r="E14" s="48">
        <v>0.1</v>
      </c>
      <c r="F14" s="124">
        <v>17843</v>
      </c>
      <c r="G14" s="48">
        <v>0.1</v>
      </c>
    </row>
    <row r="15" spans="1:7" ht="15.75" customHeight="1">
      <c r="A15" s="130" t="s">
        <v>109</v>
      </c>
      <c r="B15" s="34"/>
      <c r="C15" s="138"/>
      <c r="D15" s="34"/>
      <c r="E15" s="114"/>
      <c r="F15" s="34"/>
      <c r="G15" s="114"/>
    </row>
    <row r="16" spans="1:7" ht="15.75" customHeight="1">
      <c r="A16" s="41" t="s">
        <v>49</v>
      </c>
      <c r="B16" s="34">
        <v>11151187</v>
      </c>
      <c r="C16" s="48">
        <v>99.999999999999986</v>
      </c>
      <c r="D16" s="34">
        <v>11621631</v>
      </c>
      <c r="E16" s="48">
        <v>100</v>
      </c>
      <c r="F16" s="34">
        <v>11858380</v>
      </c>
      <c r="G16" s="48">
        <v>100</v>
      </c>
    </row>
    <row r="17" spans="1:7" ht="15.75" customHeight="1">
      <c r="A17" s="35" t="s">
        <v>47</v>
      </c>
      <c r="B17" s="34">
        <v>184384</v>
      </c>
      <c r="C17" s="48">
        <v>1.6</v>
      </c>
      <c r="D17" s="34">
        <v>313369</v>
      </c>
      <c r="E17" s="48">
        <v>2.7</v>
      </c>
      <c r="F17" s="34">
        <v>192044</v>
      </c>
      <c r="G17" s="48">
        <v>1.6194792206018023</v>
      </c>
    </row>
    <row r="18" spans="1:7" ht="15.75" customHeight="1">
      <c r="A18" s="35" t="s">
        <v>108</v>
      </c>
      <c r="B18" s="34">
        <v>10400202</v>
      </c>
      <c r="C18" s="48">
        <v>93.3</v>
      </c>
      <c r="D18" s="34">
        <v>10681220</v>
      </c>
      <c r="E18" s="48">
        <v>91.9</v>
      </c>
      <c r="F18" s="34">
        <v>10943045</v>
      </c>
      <c r="G18" s="48">
        <v>92.281112597167564</v>
      </c>
    </row>
    <row r="19" spans="1:7" ht="15.75" customHeight="1">
      <c r="A19" s="35" t="s">
        <v>107</v>
      </c>
      <c r="B19" s="34">
        <v>478781</v>
      </c>
      <c r="C19" s="48">
        <v>4.3</v>
      </c>
      <c r="D19" s="34">
        <v>515237</v>
      </c>
      <c r="E19" s="48">
        <v>4.4000000000000004</v>
      </c>
      <c r="F19" s="34">
        <v>546024</v>
      </c>
      <c r="G19" s="48">
        <v>4.6045412611166112</v>
      </c>
    </row>
    <row r="20" spans="1:7" ht="15.75" customHeight="1">
      <c r="A20" s="35" t="s">
        <v>106</v>
      </c>
      <c r="B20" s="34" t="s">
        <v>13</v>
      </c>
      <c r="C20" s="34" t="s">
        <v>13</v>
      </c>
      <c r="D20" s="34">
        <v>3069</v>
      </c>
      <c r="E20" s="34">
        <v>0</v>
      </c>
      <c r="F20" s="34">
        <v>492</v>
      </c>
      <c r="G20" s="34">
        <v>4.1489646983820724E-3</v>
      </c>
    </row>
    <row r="21" spans="1:7" ht="15.75" customHeight="1">
      <c r="A21" s="126" t="s">
        <v>105</v>
      </c>
      <c r="B21" s="34" t="s">
        <v>13</v>
      </c>
      <c r="C21" s="48" t="s">
        <v>13</v>
      </c>
      <c r="D21" s="34" t="s">
        <v>13</v>
      </c>
      <c r="E21" s="48" t="s">
        <v>13</v>
      </c>
      <c r="F21" s="34" t="s">
        <v>13</v>
      </c>
      <c r="G21" s="48" t="s">
        <v>13</v>
      </c>
    </row>
    <row r="22" spans="1:7" ht="15.75" customHeight="1">
      <c r="A22" s="35" t="s">
        <v>104</v>
      </c>
      <c r="B22" s="48" t="s">
        <v>13</v>
      </c>
      <c r="C22" s="48" t="s">
        <v>13</v>
      </c>
      <c r="D22" s="48" t="s">
        <v>13</v>
      </c>
      <c r="E22" s="48" t="s">
        <v>13</v>
      </c>
      <c r="F22" s="48" t="s">
        <v>13</v>
      </c>
      <c r="G22" s="48" t="s">
        <v>13</v>
      </c>
    </row>
    <row r="23" spans="1:7" ht="15.75" customHeight="1">
      <c r="A23" s="81" t="s">
        <v>103</v>
      </c>
      <c r="B23" s="124">
        <v>87820</v>
      </c>
      <c r="C23" s="48">
        <v>0.8</v>
      </c>
      <c r="D23" s="124">
        <v>108736</v>
      </c>
      <c r="E23" s="48">
        <v>1</v>
      </c>
      <c r="F23" s="124">
        <v>176775</v>
      </c>
      <c r="G23" s="48">
        <v>1.4907179564156319</v>
      </c>
    </row>
    <row r="24" spans="1:7" ht="15.75" customHeight="1" thickBot="1">
      <c r="A24" s="30" t="s">
        <v>102</v>
      </c>
      <c r="B24" s="29">
        <v>182374</v>
      </c>
      <c r="C24" s="137"/>
      <c r="D24" s="29">
        <v>252347</v>
      </c>
      <c r="E24" s="122"/>
      <c r="F24" s="29">
        <v>258637</v>
      </c>
      <c r="G24" s="122"/>
    </row>
    <row r="25" spans="1:7" ht="15.75" customHeight="1" thickBot="1">
      <c r="A25" s="79"/>
      <c r="B25" s="34"/>
      <c r="C25" s="48"/>
      <c r="D25" s="34"/>
      <c r="E25" s="48"/>
    </row>
    <row r="26" spans="1:7" ht="15.75" customHeight="1">
      <c r="A26" s="240" t="s">
        <v>121</v>
      </c>
      <c r="B26" s="236" t="s">
        <v>93</v>
      </c>
      <c r="C26" s="237"/>
      <c r="D26" s="231" t="s">
        <v>92</v>
      </c>
      <c r="E26" s="232"/>
    </row>
    <row r="27" spans="1:7" ht="15.75" customHeight="1">
      <c r="A27" s="256"/>
      <c r="B27" s="72" t="s">
        <v>120</v>
      </c>
      <c r="C27" s="135" t="s">
        <v>5</v>
      </c>
      <c r="D27" s="70" t="s">
        <v>120</v>
      </c>
      <c r="E27" s="134" t="s">
        <v>5</v>
      </c>
    </row>
    <row r="28" spans="1:7" ht="15.75" customHeight="1">
      <c r="A28" s="130" t="s">
        <v>119</v>
      </c>
      <c r="B28" s="133"/>
      <c r="C28" s="132"/>
      <c r="D28" s="101"/>
      <c r="E28" s="101"/>
    </row>
    <row r="29" spans="1:7" ht="15.75" customHeight="1">
      <c r="A29" s="41" t="s">
        <v>49</v>
      </c>
      <c r="B29" s="34">
        <v>12669567</v>
      </c>
      <c r="C29" s="48">
        <v>99.999999999999972</v>
      </c>
      <c r="D29" s="123">
        <v>13289057</v>
      </c>
      <c r="E29" s="139">
        <v>99.999999999999986</v>
      </c>
      <c r="F29" s="27"/>
      <c r="G29" s="27"/>
    </row>
    <row r="30" spans="1:7" ht="15.75" customHeight="1">
      <c r="A30" s="35" t="s">
        <v>118</v>
      </c>
      <c r="B30" s="34">
        <v>2688709</v>
      </c>
      <c r="C30" s="48">
        <v>21.221790768382217</v>
      </c>
      <c r="D30" s="123">
        <v>3026589</v>
      </c>
      <c r="E30" s="139">
        <v>22.775047168508646</v>
      </c>
      <c r="F30" s="27"/>
      <c r="G30" s="27"/>
    </row>
    <row r="31" spans="1:7" ht="15.75" customHeight="1">
      <c r="A31" s="35" t="s">
        <v>117</v>
      </c>
      <c r="B31" s="34">
        <v>192</v>
      </c>
      <c r="C31" s="48">
        <v>1.5154424772369883E-3</v>
      </c>
      <c r="D31" s="123">
        <v>204</v>
      </c>
      <c r="E31" s="139">
        <v>1.5350976371009621E-3</v>
      </c>
      <c r="F31" s="27"/>
      <c r="G31" s="27"/>
    </row>
    <row r="32" spans="1:7" ht="15.75" customHeight="1">
      <c r="A32" s="35" t="s">
        <v>116</v>
      </c>
      <c r="B32" s="34">
        <v>2721613</v>
      </c>
      <c r="C32" s="48">
        <v>21.481499722918706</v>
      </c>
      <c r="D32" s="123">
        <v>2874287</v>
      </c>
      <c r="E32" s="139">
        <v>21.628976382598104</v>
      </c>
      <c r="F32" s="27"/>
      <c r="G32" s="27"/>
    </row>
    <row r="33" spans="1:7" ht="15.75" customHeight="1">
      <c r="A33" s="35" t="s">
        <v>115</v>
      </c>
      <c r="B33" s="34">
        <v>3152652</v>
      </c>
      <c r="C33" s="48">
        <v>24.883660191386177</v>
      </c>
      <c r="D33" s="123">
        <v>3311545</v>
      </c>
      <c r="E33" s="139">
        <v>24.91933776790934</v>
      </c>
      <c r="F33" s="27"/>
      <c r="G33" s="27"/>
    </row>
    <row r="34" spans="1:7" ht="15.75" customHeight="1">
      <c r="A34" s="35" t="s">
        <v>114</v>
      </c>
      <c r="B34" s="34">
        <v>1710621</v>
      </c>
      <c r="C34" s="48">
        <v>13.50181107215424</v>
      </c>
      <c r="D34" s="123">
        <v>1802177</v>
      </c>
      <c r="E34" s="139">
        <v>13.561361050675004</v>
      </c>
      <c r="F34" s="27"/>
      <c r="G34" s="27"/>
    </row>
    <row r="35" spans="1:7" ht="15.75" customHeight="1">
      <c r="A35" s="35" t="s">
        <v>113</v>
      </c>
      <c r="B35" s="34">
        <v>28</v>
      </c>
      <c r="C35" s="48">
        <v>2.2100202793039417E-4</v>
      </c>
      <c r="D35" s="123">
        <v>674</v>
      </c>
      <c r="E35" s="139">
        <v>5.0718421931669044E-3</v>
      </c>
      <c r="F35" s="27"/>
      <c r="G35" s="27"/>
    </row>
    <row r="36" spans="1:7" ht="15.75" customHeight="1">
      <c r="A36" s="35" t="s">
        <v>112</v>
      </c>
      <c r="B36" s="34">
        <v>2056210</v>
      </c>
      <c r="C36" s="48">
        <v>16.229520708955565</v>
      </c>
      <c r="D36" s="123">
        <v>1925259</v>
      </c>
      <c r="E36" s="139">
        <v>14.487551675036084</v>
      </c>
      <c r="F36" s="27"/>
      <c r="G36" s="27"/>
    </row>
    <row r="37" spans="1:7" ht="15.75" customHeight="1">
      <c r="A37" s="35" t="s">
        <v>111</v>
      </c>
      <c r="B37" s="34">
        <v>318637</v>
      </c>
      <c r="C37" s="48">
        <v>2.5149793990591784</v>
      </c>
      <c r="D37" s="123">
        <v>314699</v>
      </c>
      <c r="E37" s="139">
        <v>2.3681063298923317</v>
      </c>
      <c r="F37" s="27"/>
      <c r="G37" s="27"/>
    </row>
    <row r="38" spans="1:7" ht="15.75" customHeight="1">
      <c r="A38" s="81" t="s">
        <v>110</v>
      </c>
      <c r="B38" s="124">
        <v>20905</v>
      </c>
      <c r="C38" s="48">
        <v>0.16500169263874606</v>
      </c>
      <c r="D38" s="131">
        <v>33623</v>
      </c>
      <c r="E38" s="139">
        <v>0.25301268555022377</v>
      </c>
      <c r="F38" s="27"/>
      <c r="G38" s="27"/>
    </row>
    <row r="39" spans="1:7" ht="15.75" customHeight="1">
      <c r="A39" s="130" t="s">
        <v>109</v>
      </c>
      <c r="B39" s="34"/>
      <c r="C39" s="129"/>
      <c r="D39" s="123"/>
      <c r="E39" s="128"/>
      <c r="F39" s="127"/>
      <c r="G39" s="127"/>
    </row>
    <row r="40" spans="1:7" ht="15.75" customHeight="1">
      <c r="A40" s="41" t="s">
        <v>49</v>
      </c>
      <c r="B40" s="34">
        <v>12354867</v>
      </c>
      <c r="C40" s="48">
        <v>99.999991906023752</v>
      </c>
      <c r="D40" s="123">
        <v>12882545</v>
      </c>
      <c r="E40" s="139">
        <v>100.00000000000001</v>
      </c>
      <c r="F40" s="27"/>
      <c r="G40" s="27"/>
    </row>
    <row r="41" spans="1:7" ht="15.75" customHeight="1">
      <c r="A41" s="35" t="s">
        <v>47</v>
      </c>
      <c r="B41" s="34">
        <v>202285</v>
      </c>
      <c r="C41" s="48">
        <v>1.6372899845866411</v>
      </c>
      <c r="D41" s="123">
        <v>316534</v>
      </c>
      <c r="E41" s="139">
        <v>2.4570766102505366</v>
      </c>
      <c r="F41" s="27"/>
      <c r="G41" s="27"/>
    </row>
    <row r="42" spans="1:7" ht="15.75" customHeight="1">
      <c r="A42" s="35" t="s">
        <v>108</v>
      </c>
      <c r="B42" s="34">
        <v>11306189</v>
      </c>
      <c r="C42" s="48">
        <v>91.512025180036332</v>
      </c>
      <c r="D42" s="123">
        <v>11769252</v>
      </c>
      <c r="E42" s="139">
        <v>91.358128382241247</v>
      </c>
      <c r="F42" s="27"/>
      <c r="G42" s="27"/>
    </row>
    <row r="43" spans="1:7" ht="15.75" customHeight="1">
      <c r="A43" s="35" t="s">
        <v>107</v>
      </c>
      <c r="B43" s="34">
        <v>605535</v>
      </c>
      <c r="C43" s="48">
        <v>4.9011859051173925</v>
      </c>
      <c r="D43" s="123">
        <v>631236</v>
      </c>
      <c r="E43" s="139">
        <v>4.8999324279480492</v>
      </c>
      <c r="F43" s="27"/>
      <c r="G43" s="27"/>
    </row>
    <row r="44" spans="1:7" ht="15.75" customHeight="1">
      <c r="A44" s="35" t="s">
        <v>106</v>
      </c>
      <c r="B44" s="34">
        <v>703</v>
      </c>
      <c r="C44" s="48">
        <v>5.6900652997721466E-3</v>
      </c>
      <c r="D44" s="123">
        <v>3343</v>
      </c>
      <c r="E44" s="139">
        <v>2.5949841432729326E-2</v>
      </c>
      <c r="F44" s="27"/>
      <c r="G44" s="27"/>
    </row>
    <row r="45" spans="1:7" ht="15.75" customHeight="1">
      <c r="A45" s="126" t="s">
        <v>105</v>
      </c>
      <c r="B45" s="34" t="s">
        <v>13</v>
      </c>
      <c r="C45" s="48" t="s">
        <v>13</v>
      </c>
      <c r="D45" s="125" t="s">
        <v>13</v>
      </c>
      <c r="E45" s="139" t="s">
        <v>13</v>
      </c>
      <c r="F45" s="27"/>
      <c r="G45" s="27"/>
    </row>
    <row r="46" spans="1:7" ht="15.75" customHeight="1">
      <c r="A46" s="35" t="s">
        <v>104</v>
      </c>
      <c r="B46" s="48" t="s">
        <v>13</v>
      </c>
      <c r="C46" s="48" t="s">
        <v>13</v>
      </c>
      <c r="D46" s="125" t="s">
        <v>13</v>
      </c>
      <c r="E46" s="139" t="s">
        <v>13</v>
      </c>
      <c r="F46" s="27"/>
      <c r="G46" s="27"/>
    </row>
    <row r="47" spans="1:7" ht="15.75" customHeight="1">
      <c r="A47" s="81" t="s">
        <v>103</v>
      </c>
      <c r="B47" s="124">
        <v>240154</v>
      </c>
      <c r="C47" s="48">
        <v>2.043800770983613</v>
      </c>
      <c r="D47" s="123">
        <v>162180</v>
      </c>
      <c r="E47" s="139">
        <v>1.3589127381274431</v>
      </c>
      <c r="F47" s="27"/>
      <c r="G47" s="27"/>
    </row>
    <row r="48" spans="1:7" ht="15.75" customHeight="1" thickBot="1">
      <c r="A48" s="30" t="s">
        <v>102</v>
      </c>
      <c r="B48" s="29">
        <v>314700</v>
      </c>
      <c r="C48" s="122"/>
      <c r="D48" s="121">
        <v>406512</v>
      </c>
      <c r="E48" s="120"/>
    </row>
    <row r="49" spans="1:5" ht="15.75" customHeight="1">
      <c r="A49" s="12" t="s">
        <v>101</v>
      </c>
      <c r="D49" s="78"/>
      <c r="E49" s="119"/>
    </row>
    <row r="50" spans="1:5">
      <c r="D50" s="25"/>
    </row>
  </sheetData>
  <mergeCells count="9">
    <mergeCell ref="D2:E2"/>
    <mergeCell ref="A26:A27"/>
    <mergeCell ref="F2:G2"/>
    <mergeCell ref="B26:C26"/>
    <mergeCell ref="A1:C1"/>
    <mergeCell ref="D1:E1"/>
    <mergeCell ref="A2:A3"/>
    <mergeCell ref="B2:C2"/>
    <mergeCell ref="D26:E26"/>
  </mergeCells>
  <phoneticPr fontId="4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C9B5-9686-4988-A6C9-C0B054244905}">
  <dimension ref="A1:I39"/>
  <sheetViews>
    <sheetView view="pageBreakPreview" topLeftCell="A10" zoomScaleNormal="100" zoomScaleSheetLayoutView="100" workbookViewId="0">
      <selection activeCell="K22" sqref="K22"/>
    </sheetView>
  </sheetViews>
  <sheetFormatPr defaultRowHeight="13.2"/>
  <cols>
    <col min="1" max="1" width="25" customWidth="1"/>
    <col min="2" max="2" width="11.88671875" customWidth="1"/>
    <col min="3" max="3" width="8.77734375" customWidth="1"/>
    <col min="4" max="4" width="11.88671875" customWidth="1"/>
    <col min="5" max="5" width="8.77734375" customWidth="1"/>
    <col min="6" max="6" width="11.88671875" customWidth="1"/>
    <col min="7" max="7" width="8.77734375" customWidth="1"/>
    <col min="8" max="8" width="14" bestFit="1" customWidth="1"/>
    <col min="9" max="9" width="9.88671875" customWidth="1"/>
  </cols>
  <sheetData>
    <row r="1" spans="1:9" ht="29.25" customHeight="1" thickBot="1">
      <c r="A1" s="49" t="s">
        <v>131</v>
      </c>
      <c r="B1" s="49"/>
      <c r="C1" s="49"/>
      <c r="D1" s="151"/>
      <c r="E1" s="151"/>
      <c r="F1" s="233" t="s">
        <v>0</v>
      </c>
      <c r="G1" s="233"/>
      <c r="H1" s="12"/>
      <c r="I1" s="150"/>
    </row>
    <row r="2" spans="1:9" ht="17.25" customHeight="1">
      <c r="A2" s="240" t="s">
        <v>121</v>
      </c>
      <c r="B2" s="242" t="s">
        <v>97</v>
      </c>
      <c r="C2" s="237"/>
      <c r="D2" s="236" t="s">
        <v>96</v>
      </c>
      <c r="E2" s="237"/>
      <c r="F2" s="236" t="s">
        <v>95</v>
      </c>
      <c r="G2" s="237"/>
    </row>
    <row r="3" spans="1:9" ht="17.25" customHeight="1">
      <c r="A3" s="256"/>
      <c r="B3" s="72" t="s">
        <v>120</v>
      </c>
      <c r="C3" s="135" t="s">
        <v>5</v>
      </c>
      <c r="D3" s="72" t="s">
        <v>120</v>
      </c>
      <c r="E3" s="135" t="s">
        <v>5</v>
      </c>
      <c r="F3" s="72" t="s">
        <v>120</v>
      </c>
      <c r="G3" s="135" t="s">
        <v>5</v>
      </c>
    </row>
    <row r="4" spans="1:9" ht="15.75" customHeight="1">
      <c r="A4" s="130" t="s">
        <v>119</v>
      </c>
      <c r="B4" s="140"/>
      <c r="C4" s="139"/>
      <c r="D4" s="34"/>
      <c r="E4" s="48"/>
      <c r="F4" s="34"/>
      <c r="G4" s="48"/>
    </row>
    <row r="5" spans="1:9" ht="15.75" customHeight="1">
      <c r="A5" s="41" t="s">
        <v>49</v>
      </c>
      <c r="B5" s="34">
        <v>3477181</v>
      </c>
      <c r="C5" s="48">
        <v>100</v>
      </c>
      <c r="D5" s="34">
        <v>3572002</v>
      </c>
      <c r="E5" s="48">
        <v>100</v>
      </c>
      <c r="F5" s="34">
        <v>3885369</v>
      </c>
      <c r="G5" s="48">
        <v>100.00005147516234</v>
      </c>
    </row>
    <row r="6" spans="1:9" ht="15.75" customHeight="1">
      <c r="A6" s="41" t="s">
        <v>130</v>
      </c>
      <c r="B6" s="34">
        <v>1669183</v>
      </c>
      <c r="C6" s="48">
        <v>48</v>
      </c>
      <c r="D6" s="34">
        <v>1697809</v>
      </c>
      <c r="E6" s="48">
        <v>47.5</v>
      </c>
      <c r="F6" s="34">
        <v>1845079</v>
      </c>
      <c r="G6" s="48">
        <v>47.487870521435674</v>
      </c>
    </row>
    <row r="7" spans="1:9" ht="15.75" customHeight="1">
      <c r="A7" s="35" t="s">
        <v>129</v>
      </c>
      <c r="B7" s="34">
        <v>78</v>
      </c>
      <c r="C7" s="48">
        <v>0</v>
      </c>
      <c r="D7" s="34">
        <v>77</v>
      </c>
      <c r="E7" s="48">
        <v>0</v>
      </c>
      <c r="F7" s="34">
        <v>85</v>
      </c>
      <c r="G7" s="48">
        <v>2.1876943991677496E-3</v>
      </c>
    </row>
    <row r="8" spans="1:9" ht="15.75" customHeight="1">
      <c r="A8" s="35" t="s">
        <v>112</v>
      </c>
      <c r="B8" s="34">
        <v>1711837</v>
      </c>
      <c r="C8" s="48">
        <v>49.2</v>
      </c>
      <c r="D8" s="34">
        <v>1768905</v>
      </c>
      <c r="E8" s="48">
        <v>49.5</v>
      </c>
      <c r="F8" s="34">
        <v>1879009</v>
      </c>
      <c r="G8" s="48">
        <v>48.361146650421105</v>
      </c>
    </row>
    <row r="9" spans="1:9" ht="15.75" customHeight="1">
      <c r="A9" s="35" t="s">
        <v>128</v>
      </c>
      <c r="B9" s="34">
        <v>40893</v>
      </c>
      <c r="C9" s="48">
        <v>1.2</v>
      </c>
      <c r="D9" s="34">
        <v>45867</v>
      </c>
      <c r="E9" s="48">
        <v>1.3</v>
      </c>
      <c r="F9" s="34">
        <v>76862</v>
      </c>
      <c r="G9" s="48">
        <v>1.9782419636333124</v>
      </c>
    </row>
    <row r="10" spans="1:9" ht="15.75" customHeight="1">
      <c r="A10" s="35" t="s">
        <v>110</v>
      </c>
      <c r="B10" s="34">
        <v>54936</v>
      </c>
      <c r="C10" s="48">
        <v>1.6</v>
      </c>
      <c r="D10" s="34">
        <v>59344</v>
      </c>
      <c r="E10" s="48">
        <v>1.7</v>
      </c>
      <c r="F10" s="34">
        <v>84336</v>
      </c>
      <c r="G10" s="48">
        <v>2.1706046452730745</v>
      </c>
    </row>
    <row r="11" spans="1:9" ht="15.75" customHeight="1">
      <c r="A11" s="143" t="s">
        <v>116</v>
      </c>
      <c r="B11" s="142">
        <v>254</v>
      </c>
      <c r="C11" s="142">
        <v>0</v>
      </c>
      <c r="D11" s="142" t="s">
        <v>13</v>
      </c>
      <c r="E11" s="142" t="s">
        <v>13</v>
      </c>
      <c r="F11" s="142" t="s">
        <v>13</v>
      </c>
      <c r="G11" s="142" t="s">
        <v>13</v>
      </c>
    </row>
    <row r="12" spans="1:9" ht="15.75" customHeight="1">
      <c r="A12" s="130" t="s">
        <v>109</v>
      </c>
      <c r="B12" s="34"/>
      <c r="C12" s="139"/>
      <c r="D12" s="34"/>
      <c r="E12" s="48"/>
      <c r="F12" s="34"/>
      <c r="G12" s="48"/>
    </row>
    <row r="13" spans="1:9" ht="15.75" customHeight="1">
      <c r="A13" s="41" t="s">
        <v>49</v>
      </c>
      <c r="B13" s="34">
        <v>3431314</v>
      </c>
      <c r="C13" s="48">
        <v>100</v>
      </c>
      <c r="D13" s="34">
        <v>3495140</v>
      </c>
      <c r="E13" s="48">
        <v>100</v>
      </c>
      <c r="F13" s="34">
        <v>3829831</v>
      </c>
      <c r="G13" s="48">
        <v>100</v>
      </c>
    </row>
    <row r="14" spans="1:9" ht="15.75" customHeight="1">
      <c r="A14" s="35" t="s">
        <v>127</v>
      </c>
      <c r="B14" s="34">
        <v>16835</v>
      </c>
      <c r="C14" s="48">
        <v>0.5</v>
      </c>
      <c r="D14" s="34">
        <v>14925</v>
      </c>
      <c r="E14" s="48">
        <v>0.4</v>
      </c>
      <c r="F14" s="34">
        <v>23290</v>
      </c>
      <c r="G14" s="48">
        <v>0.60812082830808989</v>
      </c>
    </row>
    <row r="15" spans="1:9" ht="30" customHeight="1">
      <c r="A15" s="145" t="s">
        <v>126</v>
      </c>
      <c r="B15" s="34">
        <v>3360317</v>
      </c>
      <c r="C15" s="48">
        <v>97.9</v>
      </c>
      <c r="D15" s="34">
        <v>3421757</v>
      </c>
      <c r="E15" s="48">
        <v>97.9</v>
      </c>
      <c r="F15" s="34">
        <v>3735492</v>
      </c>
      <c r="G15" s="48">
        <v>97.536732038567763</v>
      </c>
    </row>
    <row r="16" spans="1:9" ht="15.75" customHeight="1">
      <c r="A16" s="145" t="s">
        <v>125</v>
      </c>
      <c r="B16" s="34">
        <v>53165</v>
      </c>
      <c r="C16" s="48">
        <v>1.6</v>
      </c>
      <c r="D16" s="34">
        <v>56604</v>
      </c>
      <c r="E16" s="48">
        <v>1.6</v>
      </c>
      <c r="F16" s="34">
        <v>70304</v>
      </c>
      <c r="G16" s="48">
        <v>1.8356945776458542</v>
      </c>
    </row>
    <row r="17" spans="1:7" ht="15.75" customHeight="1">
      <c r="A17" s="143" t="s">
        <v>124</v>
      </c>
      <c r="B17" s="142">
        <v>997</v>
      </c>
      <c r="C17" s="48">
        <v>0</v>
      </c>
      <c r="D17" s="142">
        <v>1854</v>
      </c>
      <c r="E17" s="48">
        <v>0.1</v>
      </c>
      <c r="F17" s="142">
        <v>745</v>
      </c>
      <c r="G17" s="48">
        <v>1.9452555478296562E-2</v>
      </c>
    </row>
    <row r="18" spans="1:7" ht="15.75" customHeight="1" thickBot="1">
      <c r="A18" s="30" t="s">
        <v>102</v>
      </c>
      <c r="B18" s="29">
        <v>45867</v>
      </c>
      <c r="C18" s="137"/>
      <c r="D18" s="29">
        <v>76862</v>
      </c>
      <c r="E18" s="122"/>
      <c r="F18" s="29">
        <v>55538</v>
      </c>
      <c r="G18" s="122"/>
    </row>
    <row r="19" spans="1:7" ht="15.75" customHeight="1" thickBot="1">
      <c r="A19" s="149"/>
      <c r="B19" s="148"/>
      <c r="C19" s="48"/>
      <c r="D19" s="34"/>
      <c r="E19" s="48"/>
      <c r="F19" s="140"/>
      <c r="G19" s="139"/>
    </row>
    <row r="20" spans="1:7" ht="17.25" customHeight="1">
      <c r="A20" s="240" t="s">
        <v>121</v>
      </c>
      <c r="B20" s="236" t="s">
        <v>93</v>
      </c>
      <c r="C20" s="237"/>
      <c r="D20" s="231" t="s">
        <v>92</v>
      </c>
      <c r="E20" s="232"/>
    </row>
    <row r="21" spans="1:7" ht="17.25" customHeight="1">
      <c r="A21" s="256"/>
      <c r="B21" s="72" t="s">
        <v>120</v>
      </c>
      <c r="C21" s="135" t="s">
        <v>5</v>
      </c>
      <c r="D21" s="70" t="s">
        <v>120</v>
      </c>
      <c r="E21" s="134" t="s">
        <v>5</v>
      </c>
    </row>
    <row r="22" spans="1:7" ht="15.75" customHeight="1">
      <c r="A22" s="130" t="s">
        <v>119</v>
      </c>
      <c r="B22" s="34"/>
      <c r="C22" s="48"/>
      <c r="D22" s="144"/>
      <c r="E22" s="147"/>
    </row>
    <row r="23" spans="1:7" ht="15.75" customHeight="1">
      <c r="A23" s="41" t="s">
        <v>49</v>
      </c>
      <c r="B23" s="34">
        <v>4110421</v>
      </c>
      <c r="C23" s="48">
        <v>99.999999999999986</v>
      </c>
      <c r="D23" s="144">
        <v>4458938</v>
      </c>
      <c r="E23" s="139">
        <v>100</v>
      </c>
      <c r="F23" s="27"/>
      <c r="G23" s="27"/>
    </row>
    <row r="24" spans="1:7" ht="15.75" customHeight="1">
      <c r="A24" s="41" t="s">
        <v>130</v>
      </c>
      <c r="B24" s="34">
        <v>1925068</v>
      </c>
      <c r="C24" s="48">
        <v>46.833840134623678</v>
      </c>
      <c r="D24" s="144">
        <v>2176886</v>
      </c>
      <c r="E24" s="139">
        <v>48.820728164419421</v>
      </c>
      <c r="F24" s="27"/>
      <c r="G24" s="27"/>
    </row>
    <row r="25" spans="1:7" ht="15.75" customHeight="1">
      <c r="A25" s="35" t="s">
        <v>129</v>
      </c>
      <c r="B25" s="34">
        <v>90</v>
      </c>
      <c r="C25" s="48">
        <v>2.1895567388352678E-3</v>
      </c>
      <c r="D25" s="144">
        <v>127</v>
      </c>
      <c r="E25" s="139">
        <v>2.8482118387831365E-3</v>
      </c>
      <c r="F25" s="27"/>
      <c r="G25" s="27"/>
    </row>
    <row r="26" spans="1:7" ht="15.75" customHeight="1">
      <c r="A26" s="35" t="s">
        <v>112</v>
      </c>
      <c r="B26" s="34">
        <v>2049503</v>
      </c>
      <c r="C26" s="48">
        <v>49.861145610145527</v>
      </c>
      <c r="D26" s="144">
        <v>2219227</v>
      </c>
      <c r="E26" s="139">
        <v>49.770304049977824</v>
      </c>
      <c r="F26" s="27"/>
      <c r="G26" s="27"/>
    </row>
    <row r="27" spans="1:7" ht="15.75" customHeight="1">
      <c r="A27" s="35" t="s">
        <v>128</v>
      </c>
      <c r="B27" s="34">
        <v>55538</v>
      </c>
      <c r="C27" s="48">
        <v>1.2511511351270344</v>
      </c>
      <c r="D27" s="144">
        <v>56830</v>
      </c>
      <c r="E27" s="139">
        <v>1.2745187306932728</v>
      </c>
      <c r="F27" s="27"/>
      <c r="G27" s="27"/>
    </row>
    <row r="28" spans="1:7" ht="15.75" customHeight="1">
      <c r="A28" s="35" t="s">
        <v>110</v>
      </c>
      <c r="B28" s="34">
        <v>80222</v>
      </c>
      <c r="C28" s="48">
        <v>1.9516735633649207</v>
      </c>
      <c r="D28" s="144">
        <v>5868</v>
      </c>
      <c r="E28" s="139">
        <v>0.13160084307070427</v>
      </c>
      <c r="F28" s="27"/>
      <c r="G28" s="27"/>
    </row>
    <row r="29" spans="1:7" ht="15.75" customHeight="1">
      <c r="A29" s="143" t="s">
        <v>116</v>
      </c>
      <c r="B29" s="142" t="s">
        <v>13</v>
      </c>
      <c r="C29" s="297" t="s">
        <v>13</v>
      </c>
      <c r="D29" s="146" t="s">
        <v>13</v>
      </c>
      <c r="E29" s="298" t="s">
        <v>13</v>
      </c>
      <c r="F29" s="27"/>
      <c r="G29" s="27"/>
    </row>
    <row r="30" spans="1:7" ht="15.75" customHeight="1">
      <c r="A30" s="130" t="s">
        <v>109</v>
      </c>
      <c r="B30" s="34"/>
      <c r="C30" s="33"/>
      <c r="D30" s="144"/>
      <c r="E30" s="31"/>
      <c r="F30" s="127"/>
      <c r="G30" s="127"/>
    </row>
    <row r="31" spans="1:7" ht="15.75" customHeight="1">
      <c r="A31" s="41" t="s">
        <v>49</v>
      </c>
      <c r="B31" s="34">
        <v>4053590</v>
      </c>
      <c r="C31" s="48">
        <v>100.0000246694905</v>
      </c>
      <c r="D31" s="144">
        <v>4384388</v>
      </c>
      <c r="E31" s="139">
        <v>99.999999999999986</v>
      </c>
      <c r="F31" s="27"/>
      <c r="G31" s="27"/>
    </row>
    <row r="32" spans="1:7" ht="15.75" customHeight="1">
      <c r="A32" s="35" t="s">
        <v>127</v>
      </c>
      <c r="B32" s="34">
        <v>17383</v>
      </c>
      <c r="C32" s="48">
        <v>0.42882975337910345</v>
      </c>
      <c r="D32" s="144">
        <v>21393</v>
      </c>
      <c r="E32" s="139">
        <v>0.48793583049675349</v>
      </c>
      <c r="F32" s="27"/>
      <c r="G32" s="27"/>
    </row>
    <row r="33" spans="1:7" ht="30" customHeight="1">
      <c r="A33" s="145" t="s">
        <v>126</v>
      </c>
      <c r="B33" s="34">
        <v>3955521</v>
      </c>
      <c r="C33" s="48">
        <v>97.580687736056177</v>
      </c>
      <c r="D33" s="144">
        <v>4361663</v>
      </c>
      <c r="E33" s="139">
        <v>99.481683646611557</v>
      </c>
      <c r="F33" s="27"/>
      <c r="G33" s="27"/>
    </row>
    <row r="34" spans="1:7" ht="15.75" customHeight="1">
      <c r="A34" s="145" t="s">
        <v>125</v>
      </c>
      <c r="B34" s="34">
        <v>79367</v>
      </c>
      <c r="C34" s="48">
        <v>1.9579434525938737</v>
      </c>
      <c r="D34" s="144">
        <v>0</v>
      </c>
      <c r="E34" s="139">
        <v>0</v>
      </c>
      <c r="F34" s="27"/>
      <c r="G34" s="27"/>
    </row>
    <row r="35" spans="1:7" ht="15.75" customHeight="1">
      <c r="A35" s="143" t="s">
        <v>124</v>
      </c>
      <c r="B35" s="142">
        <v>1320</v>
      </c>
      <c r="C35" s="48">
        <v>3.256372746133674E-2</v>
      </c>
      <c r="D35" s="131">
        <v>1332</v>
      </c>
      <c r="E35" s="139">
        <v>3.0380522891678384E-2</v>
      </c>
      <c r="F35" s="27"/>
      <c r="G35" s="27"/>
    </row>
    <row r="36" spans="1:7" ht="15.75" customHeight="1" thickBot="1">
      <c r="A36" s="30" t="s">
        <v>102</v>
      </c>
      <c r="B36" s="29">
        <v>56831</v>
      </c>
      <c r="C36" s="122"/>
      <c r="D36" s="141">
        <v>74550</v>
      </c>
      <c r="E36" s="120"/>
    </row>
    <row r="37" spans="1:7" ht="15.75" customHeight="1">
      <c r="A37" s="12" t="s">
        <v>101</v>
      </c>
      <c r="B37" s="78"/>
      <c r="C37" s="78"/>
      <c r="D37" s="78"/>
      <c r="E37" s="119"/>
      <c r="F37" s="78"/>
      <c r="G37" s="119"/>
    </row>
    <row r="38" spans="1:7">
      <c r="B38" s="25"/>
    </row>
    <row r="39" spans="1:7">
      <c r="A39" t="s">
        <v>123</v>
      </c>
    </row>
  </sheetData>
  <mergeCells count="8">
    <mergeCell ref="A20:A21"/>
    <mergeCell ref="F2:G2"/>
    <mergeCell ref="B20:C20"/>
    <mergeCell ref="F1:G1"/>
    <mergeCell ref="A2:A3"/>
    <mergeCell ref="B2:C2"/>
    <mergeCell ref="D2:E2"/>
    <mergeCell ref="D20:E20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2FFA-D7F4-4C57-9156-C5FEBCD5863C}">
  <dimension ref="A1:F22"/>
  <sheetViews>
    <sheetView view="pageBreakPreview" zoomScaleNormal="100" zoomScaleSheetLayoutView="100" workbookViewId="0">
      <selection sqref="A1:C1"/>
    </sheetView>
  </sheetViews>
  <sheetFormatPr defaultRowHeight="13.2"/>
  <cols>
    <col min="1" max="1" width="16.88671875" bestFit="1" customWidth="1"/>
    <col min="2" max="4" width="13.88671875" customWidth="1"/>
    <col min="5" max="5" width="13.88671875" style="133" customWidth="1"/>
    <col min="6" max="6" width="15.44140625" bestFit="1" customWidth="1"/>
    <col min="7" max="7" width="9.21875" bestFit="1" customWidth="1"/>
  </cols>
  <sheetData>
    <row r="1" spans="1:6" ht="29.25" customHeight="1" thickBot="1">
      <c r="A1" s="238" t="s">
        <v>154</v>
      </c>
      <c r="B1" s="258"/>
      <c r="C1" s="258"/>
      <c r="D1" s="152"/>
      <c r="E1" s="166"/>
      <c r="F1" s="166" t="s">
        <v>153</v>
      </c>
    </row>
    <row r="2" spans="1:6" ht="16.5" customHeight="1">
      <c r="A2" s="165" t="s">
        <v>121</v>
      </c>
      <c r="B2" s="164" t="s">
        <v>152</v>
      </c>
      <c r="C2" s="164" t="s">
        <v>151</v>
      </c>
      <c r="D2" s="163" t="s">
        <v>150</v>
      </c>
      <c r="E2" s="163" t="s">
        <v>149</v>
      </c>
      <c r="F2" s="162" t="s">
        <v>92</v>
      </c>
    </row>
    <row r="3" spans="1:6" ht="16.5" customHeight="1">
      <c r="A3" s="155" t="s">
        <v>148</v>
      </c>
      <c r="B3" s="34">
        <v>2908542</v>
      </c>
      <c r="C3" s="34">
        <v>2902272</v>
      </c>
      <c r="D3" s="34">
        <v>2821283</v>
      </c>
      <c r="E3" s="34">
        <v>2834488</v>
      </c>
      <c r="F3" s="123">
        <v>2843426</v>
      </c>
    </row>
    <row r="4" spans="1:6" ht="16.5" customHeight="1">
      <c r="A4" s="155" t="s">
        <v>147</v>
      </c>
      <c r="B4" s="34">
        <v>2309956</v>
      </c>
      <c r="C4" s="34">
        <v>2515048</v>
      </c>
      <c r="D4" s="34">
        <v>2452461</v>
      </c>
      <c r="E4" s="34">
        <v>2407344</v>
      </c>
      <c r="F4" s="123">
        <v>2396649</v>
      </c>
    </row>
    <row r="5" spans="1:6" ht="16.5" customHeight="1">
      <c r="A5" s="155" t="s">
        <v>146</v>
      </c>
      <c r="B5" s="34">
        <v>598470</v>
      </c>
      <c r="C5" s="34">
        <v>387193</v>
      </c>
      <c r="D5" s="34">
        <v>368691</v>
      </c>
      <c r="E5" s="34">
        <v>427060</v>
      </c>
      <c r="F5" s="123">
        <v>446766</v>
      </c>
    </row>
    <row r="6" spans="1:6" ht="16.5" customHeight="1">
      <c r="A6" s="155" t="s">
        <v>145</v>
      </c>
      <c r="B6" s="34">
        <v>116</v>
      </c>
      <c r="C6" s="34">
        <v>31</v>
      </c>
      <c r="D6" s="34">
        <v>131</v>
      </c>
      <c r="E6" s="34">
        <v>84</v>
      </c>
      <c r="F6" s="123">
        <v>11</v>
      </c>
    </row>
    <row r="7" spans="1:6" ht="16.5" customHeight="1">
      <c r="A7" s="155" t="s">
        <v>144</v>
      </c>
      <c r="B7" s="34">
        <v>2209792</v>
      </c>
      <c r="C7" s="34">
        <v>2149922</v>
      </c>
      <c r="D7" s="34">
        <v>2284683</v>
      </c>
      <c r="E7" s="34">
        <v>2261600</v>
      </c>
      <c r="F7" s="123">
        <v>2299747</v>
      </c>
    </row>
    <row r="8" spans="1:6" ht="16.5" customHeight="1">
      <c r="A8" s="155" t="s">
        <v>143</v>
      </c>
      <c r="B8" s="34">
        <v>2085915</v>
      </c>
      <c r="C8" s="34">
        <v>2027687</v>
      </c>
      <c r="D8" s="34">
        <v>2257051</v>
      </c>
      <c r="E8" s="34">
        <v>2210537</v>
      </c>
      <c r="F8" s="123">
        <v>2242769</v>
      </c>
    </row>
    <row r="9" spans="1:6" ht="16.5" customHeight="1">
      <c r="A9" s="155" t="s">
        <v>142</v>
      </c>
      <c r="B9" s="34">
        <v>121242</v>
      </c>
      <c r="C9" s="34">
        <v>118636</v>
      </c>
      <c r="D9" s="34">
        <v>26463</v>
      </c>
      <c r="E9" s="34">
        <v>49112</v>
      </c>
      <c r="F9" s="123">
        <v>55244</v>
      </c>
    </row>
    <row r="10" spans="1:6" ht="16.5" customHeight="1">
      <c r="A10" s="155" t="s">
        <v>141</v>
      </c>
      <c r="B10" s="34">
        <v>2635</v>
      </c>
      <c r="C10" s="34">
        <v>3599</v>
      </c>
      <c r="D10" s="34">
        <v>1169</v>
      </c>
      <c r="E10" s="34">
        <v>1951</v>
      </c>
      <c r="F10" s="123">
        <v>1734</v>
      </c>
    </row>
    <row r="11" spans="1:6" ht="16.5" customHeight="1">
      <c r="A11" s="155" t="s">
        <v>102</v>
      </c>
      <c r="B11" s="34">
        <v>698750</v>
      </c>
      <c r="C11" s="34">
        <v>752350</v>
      </c>
      <c r="D11" s="34">
        <v>536600</v>
      </c>
      <c r="E11" s="34">
        <v>572888</v>
      </c>
      <c r="F11" s="123">
        <v>543679</v>
      </c>
    </row>
    <row r="12" spans="1:6" ht="16.5" customHeight="1">
      <c r="A12" s="161"/>
      <c r="B12" s="160"/>
      <c r="C12" s="160"/>
      <c r="D12" s="160"/>
      <c r="E12" s="160"/>
      <c r="F12" s="159"/>
    </row>
    <row r="13" spans="1:6" ht="16.5" customHeight="1">
      <c r="A13" s="155" t="s">
        <v>140</v>
      </c>
      <c r="B13" s="34">
        <v>213659</v>
      </c>
      <c r="C13" s="34">
        <v>127650</v>
      </c>
      <c r="D13" s="34">
        <v>195749</v>
      </c>
      <c r="E13" s="34">
        <v>166869</v>
      </c>
      <c r="F13" s="123">
        <v>103909</v>
      </c>
    </row>
    <row r="14" spans="1:6" ht="16.5" customHeight="1">
      <c r="A14" s="155" t="s">
        <v>139</v>
      </c>
      <c r="B14" s="34">
        <v>213659</v>
      </c>
      <c r="C14" s="34">
        <v>127650</v>
      </c>
      <c r="D14" s="34">
        <v>195749</v>
      </c>
      <c r="E14" s="34">
        <v>90768</v>
      </c>
      <c r="F14" s="123">
        <v>103909</v>
      </c>
    </row>
    <row r="15" spans="1:6" ht="16.5" customHeight="1">
      <c r="A15" s="158" t="s">
        <v>138</v>
      </c>
      <c r="B15" s="34"/>
      <c r="C15" s="34"/>
      <c r="D15" s="34"/>
      <c r="E15" s="34"/>
      <c r="F15" s="156" t="s">
        <v>13</v>
      </c>
    </row>
    <row r="16" spans="1:6" ht="16.5" customHeight="1">
      <c r="A16" s="158" t="s">
        <v>137</v>
      </c>
      <c r="B16" s="157" t="s">
        <v>13</v>
      </c>
      <c r="C16" s="34" t="s">
        <v>13</v>
      </c>
      <c r="D16" s="34" t="s">
        <v>13</v>
      </c>
      <c r="E16" s="34" t="s">
        <v>13</v>
      </c>
      <c r="F16" s="156" t="s">
        <v>13</v>
      </c>
    </row>
    <row r="17" spans="1:6" ht="16.5" customHeight="1">
      <c r="A17" s="158" t="s">
        <v>136</v>
      </c>
      <c r="B17" s="157" t="s">
        <v>13</v>
      </c>
      <c r="C17" s="34" t="s">
        <v>13</v>
      </c>
      <c r="D17" s="34" t="s">
        <v>13</v>
      </c>
      <c r="E17" s="34">
        <v>76101</v>
      </c>
      <c r="F17" s="156" t="s">
        <v>13</v>
      </c>
    </row>
    <row r="18" spans="1:6" ht="16.5" customHeight="1">
      <c r="A18" s="155" t="s">
        <v>135</v>
      </c>
      <c r="B18" s="34">
        <v>1427564</v>
      </c>
      <c r="C18" s="34">
        <v>1303507</v>
      </c>
      <c r="D18" s="34">
        <v>1924594</v>
      </c>
      <c r="E18" s="34">
        <v>1586625</v>
      </c>
      <c r="F18" s="123">
        <v>1386242</v>
      </c>
    </row>
    <row r="19" spans="1:6" ht="16.5" customHeight="1">
      <c r="A19" s="155" t="s">
        <v>134</v>
      </c>
      <c r="B19" s="34">
        <v>1118736</v>
      </c>
      <c r="C19" s="34">
        <v>1002742</v>
      </c>
      <c r="D19" s="34">
        <v>1664275</v>
      </c>
      <c r="E19" s="34">
        <v>1378284</v>
      </c>
      <c r="F19" s="123">
        <v>1195531</v>
      </c>
    </row>
    <row r="20" spans="1:6" ht="16.5" customHeight="1">
      <c r="A20" s="155" t="s">
        <v>133</v>
      </c>
      <c r="B20" s="34">
        <v>308828</v>
      </c>
      <c r="C20" s="34">
        <v>300765</v>
      </c>
      <c r="D20" s="34">
        <v>260319</v>
      </c>
      <c r="E20" s="34">
        <v>208341</v>
      </c>
      <c r="F20" s="123">
        <v>190711</v>
      </c>
    </row>
    <row r="21" spans="1:6" ht="16.5" customHeight="1" thickBot="1">
      <c r="A21" s="154" t="s">
        <v>102</v>
      </c>
      <c r="B21" s="29">
        <v>-1213905</v>
      </c>
      <c r="C21" s="29">
        <v>-1175857</v>
      </c>
      <c r="D21" s="29">
        <v>-1728845</v>
      </c>
      <c r="E21" s="29">
        <v>-1419756</v>
      </c>
      <c r="F21" s="153">
        <v>-1282333</v>
      </c>
    </row>
    <row r="22" spans="1:6" ht="16.5" customHeight="1">
      <c r="A22" s="12" t="s">
        <v>132</v>
      </c>
      <c r="B22" s="12"/>
      <c r="C22" s="152"/>
      <c r="D22" s="152"/>
      <c r="E22" s="152"/>
      <c r="F22" s="152"/>
    </row>
  </sheetData>
  <mergeCells count="1">
    <mergeCell ref="A1:C1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2176-55B6-487E-BBAF-7E6554D29A97}">
  <dimension ref="A1:K24"/>
  <sheetViews>
    <sheetView view="pageBreakPreview" zoomScaleNormal="100" zoomScaleSheetLayoutView="100" workbookViewId="0">
      <selection sqref="A1:D1"/>
    </sheetView>
  </sheetViews>
  <sheetFormatPr defaultRowHeight="13.2"/>
  <cols>
    <col min="1" max="1" width="24.6640625" customWidth="1"/>
    <col min="2" max="2" width="6.5546875" customWidth="1"/>
    <col min="3" max="3" width="7.44140625" customWidth="1"/>
    <col min="4" max="4" width="6.6640625" customWidth="1"/>
    <col min="5" max="5" width="7.5546875" customWidth="1"/>
    <col min="6" max="6" width="6.5546875" customWidth="1"/>
    <col min="7" max="7" width="7.5546875" customWidth="1"/>
    <col min="8" max="8" width="6.6640625" style="2" customWidth="1"/>
    <col min="9" max="9" width="7.5546875" style="2" customWidth="1"/>
    <col min="10" max="10" width="6.5546875" customWidth="1"/>
    <col min="11" max="11" width="7.5546875" customWidth="1"/>
  </cols>
  <sheetData>
    <row r="1" spans="1:11" ht="29.25" customHeight="1" thickBot="1">
      <c r="A1" s="257" t="s">
        <v>170</v>
      </c>
      <c r="B1" s="257"/>
      <c r="C1" s="257"/>
      <c r="D1" s="270"/>
      <c r="E1" s="115"/>
      <c r="F1" s="87"/>
      <c r="H1" s="12"/>
      <c r="I1" s="115"/>
      <c r="J1" s="281" t="s">
        <v>169</v>
      </c>
      <c r="K1" s="281"/>
    </row>
    <row r="2" spans="1:11" ht="14.4">
      <c r="A2" s="165" t="s">
        <v>121</v>
      </c>
      <c r="B2" s="277" t="s">
        <v>168</v>
      </c>
      <c r="C2" s="277"/>
      <c r="D2" s="277" t="s">
        <v>167</v>
      </c>
      <c r="E2" s="277"/>
      <c r="F2" s="277" t="s">
        <v>166</v>
      </c>
      <c r="G2" s="277"/>
      <c r="H2" s="278" t="s">
        <v>165</v>
      </c>
      <c r="I2" s="279"/>
      <c r="J2" s="274" t="s">
        <v>164</v>
      </c>
      <c r="K2" s="275"/>
    </row>
    <row r="3" spans="1:11" ht="14.4">
      <c r="A3" s="155" t="s">
        <v>163</v>
      </c>
      <c r="B3" s="271">
        <v>2878412</v>
      </c>
      <c r="C3" s="272"/>
      <c r="D3" s="272">
        <v>2802998</v>
      </c>
      <c r="E3" s="272"/>
      <c r="F3" s="259">
        <v>2849552</v>
      </c>
      <c r="G3" s="259"/>
      <c r="H3" s="273">
        <v>2830087</v>
      </c>
      <c r="I3" s="273"/>
      <c r="J3" s="276">
        <f>SUM(J4:K6)</f>
        <v>2964386</v>
      </c>
      <c r="K3" s="276"/>
    </row>
    <row r="4" spans="1:11" ht="14.4">
      <c r="A4" s="155" t="s">
        <v>162</v>
      </c>
      <c r="B4" s="260">
        <v>1576697</v>
      </c>
      <c r="C4" s="259"/>
      <c r="D4" s="259">
        <v>1592836</v>
      </c>
      <c r="E4" s="259"/>
      <c r="F4" s="259">
        <v>1769068</v>
      </c>
      <c r="G4" s="259"/>
      <c r="H4" s="259">
        <v>1789228</v>
      </c>
      <c r="I4" s="259"/>
      <c r="J4" s="276">
        <v>1806947</v>
      </c>
      <c r="K4" s="276"/>
    </row>
    <row r="5" spans="1:11" ht="14.4">
      <c r="A5" s="155" t="s">
        <v>146</v>
      </c>
      <c r="B5" s="260">
        <v>1240874</v>
      </c>
      <c r="C5" s="259"/>
      <c r="D5" s="259">
        <v>1209394</v>
      </c>
      <c r="E5" s="259"/>
      <c r="F5" s="259">
        <v>1076604</v>
      </c>
      <c r="G5" s="259"/>
      <c r="H5" s="259">
        <v>1040649</v>
      </c>
      <c r="I5" s="259"/>
      <c r="J5" s="276">
        <v>1157438</v>
      </c>
      <c r="K5" s="276"/>
    </row>
    <row r="6" spans="1:11" ht="14.4">
      <c r="A6" s="155" t="s">
        <v>145</v>
      </c>
      <c r="B6" s="260">
        <v>60841</v>
      </c>
      <c r="C6" s="259"/>
      <c r="D6" s="259">
        <v>768</v>
      </c>
      <c r="E6" s="259"/>
      <c r="F6" s="259">
        <v>3850</v>
      </c>
      <c r="G6" s="259"/>
      <c r="H6" s="259">
        <v>210</v>
      </c>
      <c r="I6" s="259"/>
      <c r="J6" s="276">
        <v>1</v>
      </c>
      <c r="K6" s="276"/>
    </row>
    <row r="7" spans="1:11" ht="14.4">
      <c r="A7" s="155" t="s">
        <v>161</v>
      </c>
      <c r="B7" s="260">
        <v>2770477</v>
      </c>
      <c r="C7" s="259"/>
      <c r="D7" s="259">
        <v>2717828</v>
      </c>
      <c r="E7" s="259"/>
      <c r="F7" s="259">
        <v>2786187</v>
      </c>
      <c r="G7" s="259"/>
      <c r="H7" s="259">
        <v>2755442</v>
      </c>
      <c r="I7" s="259"/>
      <c r="J7" s="276">
        <f>SUM(J8:K10)</f>
        <v>2893522</v>
      </c>
      <c r="K7" s="276"/>
    </row>
    <row r="8" spans="1:11" ht="14.4">
      <c r="A8" s="155" t="s">
        <v>143</v>
      </c>
      <c r="B8" s="260">
        <v>2475228</v>
      </c>
      <c r="C8" s="259"/>
      <c r="D8" s="259">
        <v>2450573</v>
      </c>
      <c r="E8" s="259"/>
      <c r="F8" s="259">
        <v>2529114</v>
      </c>
      <c r="G8" s="259"/>
      <c r="H8" s="259">
        <v>2509283</v>
      </c>
      <c r="I8" s="259"/>
      <c r="J8" s="276">
        <v>2653282</v>
      </c>
      <c r="K8" s="276"/>
    </row>
    <row r="9" spans="1:11" ht="14.4">
      <c r="A9" s="155" t="s">
        <v>142</v>
      </c>
      <c r="B9" s="260">
        <v>279482</v>
      </c>
      <c r="C9" s="259"/>
      <c r="D9" s="259">
        <v>265228</v>
      </c>
      <c r="E9" s="259"/>
      <c r="F9" s="259">
        <v>256021</v>
      </c>
      <c r="G9" s="259"/>
      <c r="H9" s="259">
        <v>244593</v>
      </c>
      <c r="I9" s="259"/>
      <c r="J9" s="276">
        <v>238257</v>
      </c>
      <c r="K9" s="276"/>
    </row>
    <row r="10" spans="1:11" ht="14.4">
      <c r="A10" s="155" t="s">
        <v>141</v>
      </c>
      <c r="B10" s="260">
        <v>15767</v>
      </c>
      <c r="C10" s="259"/>
      <c r="D10" s="259">
        <v>2027</v>
      </c>
      <c r="E10" s="259"/>
      <c r="F10" s="259">
        <v>1052</v>
      </c>
      <c r="G10" s="259"/>
      <c r="H10" s="259">
        <v>1566</v>
      </c>
      <c r="I10" s="259"/>
      <c r="J10" s="276">
        <v>1983</v>
      </c>
      <c r="K10" s="276"/>
    </row>
    <row r="11" spans="1:11" ht="14.4">
      <c r="A11" s="136" t="s">
        <v>102</v>
      </c>
      <c r="B11" s="266">
        <f>B3-B7</f>
        <v>107935</v>
      </c>
      <c r="C11" s="267"/>
      <c r="D11" s="267">
        <f>D3-D7</f>
        <v>85170</v>
      </c>
      <c r="E11" s="267"/>
      <c r="F11" s="259">
        <f>F3-F7</f>
        <v>63365</v>
      </c>
      <c r="G11" s="259"/>
      <c r="H11" s="259">
        <v>74645</v>
      </c>
      <c r="I11" s="259"/>
      <c r="J11" s="276">
        <f>J3-J7</f>
        <v>70864</v>
      </c>
      <c r="K11" s="276"/>
    </row>
    <row r="12" spans="1:11" ht="14.4">
      <c r="A12" s="12"/>
      <c r="B12" s="267"/>
      <c r="C12" s="267"/>
      <c r="D12" s="267"/>
      <c r="E12" s="267"/>
      <c r="F12" s="268"/>
      <c r="G12" s="268"/>
      <c r="H12" s="269"/>
      <c r="I12" s="269"/>
      <c r="J12" s="282"/>
      <c r="K12" s="282"/>
    </row>
    <row r="13" spans="1:11" ht="14.4">
      <c r="A13" s="167" t="s">
        <v>140</v>
      </c>
      <c r="B13" s="264">
        <v>2578070</v>
      </c>
      <c r="C13" s="265"/>
      <c r="D13" s="265">
        <v>2193180</v>
      </c>
      <c r="E13" s="265"/>
      <c r="F13" s="259">
        <v>1753265</v>
      </c>
      <c r="G13" s="259"/>
      <c r="H13" s="259">
        <v>2001612</v>
      </c>
      <c r="I13" s="259"/>
      <c r="J13" s="276">
        <f>SUM(J14:K17)</f>
        <v>1981336</v>
      </c>
      <c r="K13" s="276"/>
    </row>
    <row r="14" spans="1:11" ht="14.4">
      <c r="A14" s="155" t="s">
        <v>139</v>
      </c>
      <c r="B14" s="260">
        <v>213400</v>
      </c>
      <c r="C14" s="259"/>
      <c r="D14" s="259">
        <v>220152</v>
      </c>
      <c r="E14" s="259"/>
      <c r="F14" s="259">
        <v>201886</v>
      </c>
      <c r="G14" s="259"/>
      <c r="H14" s="259">
        <v>248806</v>
      </c>
      <c r="I14" s="259"/>
      <c r="J14" s="276">
        <v>290220</v>
      </c>
      <c r="K14" s="276"/>
    </row>
    <row r="15" spans="1:11" ht="14.4">
      <c r="A15" s="155" t="s">
        <v>138</v>
      </c>
      <c r="B15" s="260">
        <v>1582700</v>
      </c>
      <c r="C15" s="259"/>
      <c r="D15" s="259">
        <v>1288900</v>
      </c>
      <c r="E15" s="259"/>
      <c r="F15" s="259">
        <v>1048800</v>
      </c>
      <c r="G15" s="259"/>
      <c r="H15" s="259">
        <v>1194800</v>
      </c>
      <c r="I15" s="259"/>
      <c r="J15" s="276">
        <v>1120000</v>
      </c>
      <c r="K15" s="276"/>
    </row>
    <row r="16" spans="1:11" ht="14.4">
      <c r="A16" s="155" t="s">
        <v>160</v>
      </c>
      <c r="B16" s="260">
        <v>36119</v>
      </c>
      <c r="C16" s="259"/>
      <c r="D16" s="259">
        <v>81058</v>
      </c>
      <c r="E16" s="259"/>
      <c r="F16" s="259">
        <v>119830</v>
      </c>
      <c r="G16" s="259"/>
      <c r="H16" s="259">
        <v>116140</v>
      </c>
      <c r="I16" s="259"/>
      <c r="J16" s="276">
        <v>100764</v>
      </c>
      <c r="K16" s="276"/>
    </row>
    <row r="17" spans="1:11" ht="14.4">
      <c r="A17" s="155" t="s">
        <v>159</v>
      </c>
      <c r="B17" s="260">
        <v>745851</v>
      </c>
      <c r="C17" s="259"/>
      <c r="D17" s="259">
        <v>603070</v>
      </c>
      <c r="E17" s="259"/>
      <c r="F17" s="259">
        <v>382749</v>
      </c>
      <c r="G17" s="259"/>
      <c r="H17" s="259">
        <v>441866</v>
      </c>
      <c r="I17" s="259"/>
      <c r="J17" s="276">
        <v>470352</v>
      </c>
      <c r="K17" s="276"/>
    </row>
    <row r="18" spans="1:11" ht="14.4">
      <c r="A18" s="155" t="s">
        <v>135</v>
      </c>
      <c r="B18" s="260">
        <v>3267015</v>
      </c>
      <c r="C18" s="259"/>
      <c r="D18" s="259">
        <v>2946641</v>
      </c>
      <c r="E18" s="259"/>
      <c r="F18" s="259">
        <v>2553861</v>
      </c>
      <c r="G18" s="259"/>
      <c r="H18" s="259">
        <v>2794112</v>
      </c>
      <c r="I18" s="259"/>
      <c r="J18" s="276">
        <f>SUM(J19:K21)</f>
        <v>2792683</v>
      </c>
      <c r="K18" s="276"/>
    </row>
    <row r="19" spans="1:11" ht="14.4">
      <c r="A19" s="155" t="s">
        <v>134</v>
      </c>
      <c r="B19" s="260">
        <v>2271649</v>
      </c>
      <c r="C19" s="259"/>
      <c r="D19" s="259">
        <v>1872865</v>
      </c>
      <c r="E19" s="259"/>
      <c r="F19" s="259">
        <v>1424282</v>
      </c>
      <c r="G19" s="259"/>
      <c r="H19" s="259">
        <v>1646056</v>
      </c>
      <c r="I19" s="259"/>
      <c r="J19" s="276">
        <v>1600600</v>
      </c>
      <c r="K19" s="276"/>
    </row>
    <row r="20" spans="1:11" ht="14.4">
      <c r="A20" s="155" t="s">
        <v>133</v>
      </c>
      <c r="B20" s="260">
        <v>995366</v>
      </c>
      <c r="C20" s="259"/>
      <c r="D20" s="259">
        <v>1073756</v>
      </c>
      <c r="E20" s="259"/>
      <c r="F20" s="259">
        <v>1129579</v>
      </c>
      <c r="G20" s="259"/>
      <c r="H20" s="259">
        <v>1148056</v>
      </c>
      <c r="I20" s="259"/>
      <c r="J20" s="276">
        <v>1192083</v>
      </c>
      <c r="K20" s="276"/>
    </row>
    <row r="21" spans="1:11" ht="14.4">
      <c r="A21" s="218" t="s">
        <v>158</v>
      </c>
      <c r="B21" s="260" t="s">
        <v>157</v>
      </c>
      <c r="C21" s="259"/>
      <c r="D21" s="259">
        <v>20</v>
      </c>
      <c r="E21" s="259"/>
      <c r="F21" s="34"/>
      <c r="G21" s="34"/>
      <c r="H21" s="259" t="s">
        <v>13</v>
      </c>
      <c r="I21" s="259"/>
      <c r="J21" s="140"/>
      <c r="K21" s="140" t="s">
        <v>157</v>
      </c>
    </row>
    <row r="22" spans="1:11" ht="15" thickBot="1">
      <c r="A22" s="154" t="s">
        <v>102</v>
      </c>
      <c r="B22" s="261">
        <f>B13-B18</f>
        <v>-688945</v>
      </c>
      <c r="C22" s="262"/>
      <c r="D22" s="262">
        <f>D13-D18</f>
        <v>-753461</v>
      </c>
      <c r="E22" s="262"/>
      <c r="F22" s="263">
        <f>F13-F18</f>
        <v>-800596</v>
      </c>
      <c r="G22" s="263"/>
      <c r="H22" s="263">
        <v>-792500</v>
      </c>
      <c r="I22" s="263"/>
      <c r="J22" s="280">
        <f>J13-J18</f>
        <v>-811347</v>
      </c>
      <c r="K22" s="280"/>
    </row>
    <row r="23" spans="1:11" ht="14.4">
      <c r="A23" s="155" t="s">
        <v>156</v>
      </c>
    </row>
    <row r="24" spans="1:11" ht="14.4">
      <c r="A24" s="87" t="s">
        <v>155</v>
      </c>
    </row>
  </sheetData>
  <mergeCells count="105">
    <mergeCell ref="J16:K16"/>
    <mergeCell ref="J7:K7"/>
    <mergeCell ref="J8:K8"/>
    <mergeCell ref="J9:K9"/>
    <mergeCell ref="J10:K10"/>
    <mergeCell ref="J11:K11"/>
    <mergeCell ref="J22:K22"/>
    <mergeCell ref="J1:K1"/>
    <mergeCell ref="J17:K17"/>
    <mergeCell ref="J18:K18"/>
    <mergeCell ref="J19:K19"/>
    <mergeCell ref="J20:K20"/>
    <mergeCell ref="J12:K12"/>
    <mergeCell ref="J13:K13"/>
    <mergeCell ref="J14:K14"/>
    <mergeCell ref="J15:K15"/>
    <mergeCell ref="J2:K2"/>
    <mergeCell ref="J3:K3"/>
    <mergeCell ref="J4:K4"/>
    <mergeCell ref="J5:K5"/>
    <mergeCell ref="J6:K6"/>
    <mergeCell ref="B2:C2"/>
    <mergeCell ref="D2:E2"/>
    <mergeCell ref="F2:G2"/>
    <mergeCell ref="H2:I2"/>
    <mergeCell ref="B5:C5"/>
    <mergeCell ref="D5:E5"/>
    <mergeCell ref="F5:G5"/>
    <mergeCell ref="H5:I5"/>
    <mergeCell ref="B6:C6"/>
    <mergeCell ref="D6:E6"/>
    <mergeCell ref="F6:G6"/>
    <mergeCell ref="H6:I6"/>
    <mergeCell ref="A1:D1"/>
    <mergeCell ref="B3:C3"/>
    <mergeCell ref="D3:E3"/>
    <mergeCell ref="F3:G3"/>
    <mergeCell ref="H3:I3"/>
    <mergeCell ref="B4:C4"/>
    <mergeCell ref="D4:E4"/>
    <mergeCell ref="F4:G4"/>
    <mergeCell ref="H4:I4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C8"/>
    <mergeCell ref="D8:E8"/>
    <mergeCell ref="F8:G8"/>
    <mergeCell ref="H8:I8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H16:I16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B19:C19"/>
    <mergeCell ref="D19:E19"/>
    <mergeCell ref="F19:G19"/>
    <mergeCell ref="H19:I19"/>
    <mergeCell ref="B20:C20"/>
    <mergeCell ref="D20:E20"/>
    <mergeCell ref="B17:C17"/>
    <mergeCell ref="D17:E17"/>
    <mergeCell ref="F17:G17"/>
    <mergeCell ref="H17:I17"/>
    <mergeCell ref="B18:C18"/>
    <mergeCell ref="F20:G20"/>
    <mergeCell ref="H20:I20"/>
    <mergeCell ref="B21:C21"/>
    <mergeCell ref="D21:E21"/>
    <mergeCell ref="H21:I21"/>
    <mergeCell ref="B22:C22"/>
    <mergeCell ref="D22:E22"/>
    <mergeCell ref="F22:G22"/>
    <mergeCell ref="H22:I22"/>
  </mergeCells>
  <phoneticPr fontId="4"/>
  <pageMargins left="0.74803149606299213" right="0.74803149606299213" top="0.98425196850393704" bottom="0.98425196850393704" header="0.51181102362204722" footer="0.51181102362204722"/>
  <pageSetup paperSize="9" scale="9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AD07-32B6-42DE-BC29-1D186C1CF207}">
  <dimension ref="A1:I26"/>
  <sheetViews>
    <sheetView view="pageBreakPreview" topLeftCell="A2" zoomScaleNormal="100" zoomScaleSheetLayoutView="100" workbookViewId="0">
      <selection sqref="A1:B1"/>
    </sheetView>
  </sheetViews>
  <sheetFormatPr defaultRowHeight="13.2"/>
  <cols>
    <col min="1" max="1" width="23.88671875" customWidth="1"/>
    <col min="2" max="2" width="12.44140625" bestFit="1" customWidth="1"/>
    <col min="3" max="3" width="8.77734375" bestFit="1" customWidth="1"/>
    <col min="4" max="4" width="12.44140625" customWidth="1"/>
    <col min="5" max="5" width="8.77734375" customWidth="1"/>
    <col min="6" max="6" width="12.44140625" style="2" customWidth="1"/>
    <col min="7" max="7" width="8.77734375" style="2" customWidth="1"/>
    <col min="8" max="9" width="10.88671875" customWidth="1"/>
  </cols>
  <sheetData>
    <row r="1" spans="1:9" ht="29.25" customHeight="1" thickBot="1">
      <c r="A1" s="238" t="s">
        <v>182</v>
      </c>
      <c r="B1" s="238"/>
      <c r="C1" s="12"/>
      <c r="D1" s="233"/>
      <c r="E1" s="233"/>
      <c r="F1" s="87"/>
      <c r="G1" s="115" t="s">
        <v>0</v>
      </c>
      <c r="H1" s="12"/>
      <c r="I1" s="150"/>
    </row>
    <row r="2" spans="1:9" ht="15.75" customHeight="1">
      <c r="A2" s="240" t="s">
        <v>121</v>
      </c>
      <c r="B2" s="242" t="s">
        <v>97</v>
      </c>
      <c r="C2" s="237"/>
      <c r="D2" s="236" t="s">
        <v>96</v>
      </c>
      <c r="E2" s="237"/>
      <c r="F2" s="236" t="s">
        <v>95</v>
      </c>
      <c r="G2" s="237"/>
    </row>
    <row r="3" spans="1:9" ht="15.75" customHeight="1">
      <c r="A3" s="220"/>
      <c r="B3" s="84" t="s">
        <v>180</v>
      </c>
      <c r="C3" s="178" t="s">
        <v>5</v>
      </c>
      <c r="D3" s="72" t="s">
        <v>180</v>
      </c>
      <c r="E3" s="178" t="s">
        <v>5</v>
      </c>
      <c r="F3" s="72" t="s">
        <v>180</v>
      </c>
      <c r="G3" s="178" t="s">
        <v>5</v>
      </c>
    </row>
    <row r="4" spans="1:9" ht="15.75" customHeight="1">
      <c r="A4" s="41" t="s">
        <v>49</v>
      </c>
      <c r="B4" s="78">
        <v>22645056</v>
      </c>
      <c r="C4" s="77">
        <v>100</v>
      </c>
      <c r="D4" s="78">
        <v>22119792</v>
      </c>
      <c r="E4" s="77">
        <v>100</v>
      </c>
      <c r="F4" s="78">
        <v>22808685</v>
      </c>
      <c r="G4" s="77">
        <v>100</v>
      </c>
    </row>
    <row r="5" spans="1:9" ht="15.75" customHeight="1">
      <c r="A5" s="35" t="s">
        <v>179</v>
      </c>
      <c r="B5" s="78">
        <v>9843310</v>
      </c>
      <c r="C5" s="77">
        <v>43.5</v>
      </c>
      <c r="D5" s="78">
        <v>9541227</v>
      </c>
      <c r="E5" s="77">
        <v>43.1</v>
      </c>
      <c r="F5" s="78">
        <v>9738096</v>
      </c>
      <c r="G5" s="77">
        <v>42.694684064425459</v>
      </c>
    </row>
    <row r="6" spans="1:9" ht="15.75" customHeight="1">
      <c r="A6" s="35" t="s">
        <v>178</v>
      </c>
      <c r="B6" s="78">
        <v>10064143</v>
      </c>
      <c r="C6" s="77">
        <v>44.4</v>
      </c>
      <c r="D6" s="78">
        <v>9813290</v>
      </c>
      <c r="E6" s="77">
        <v>44.4</v>
      </c>
      <c r="F6" s="78">
        <v>10184341</v>
      </c>
      <c r="G6" s="77">
        <v>44.651153716226958</v>
      </c>
    </row>
    <row r="7" spans="1:9" ht="15.75" customHeight="1">
      <c r="A7" s="35" t="s">
        <v>177</v>
      </c>
      <c r="B7" s="78">
        <v>373328</v>
      </c>
      <c r="C7" s="77">
        <v>1.7</v>
      </c>
      <c r="D7" s="78">
        <v>389662</v>
      </c>
      <c r="E7" s="77">
        <v>1.8</v>
      </c>
      <c r="F7" s="78">
        <v>414603</v>
      </c>
      <c r="G7" s="77">
        <v>1.8177417944085772</v>
      </c>
    </row>
    <row r="8" spans="1:9" ht="15.75" customHeight="1">
      <c r="A8" s="35" t="s">
        <v>176</v>
      </c>
      <c r="B8" s="78">
        <v>747314</v>
      </c>
      <c r="C8" s="77">
        <v>3.3</v>
      </c>
      <c r="D8" s="78">
        <v>782346</v>
      </c>
      <c r="E8" s="77">
        <v>3.5</v>
      </c>
      <c r="F8" s="78">
        <v>826730</v>
      </c>
      <c r="G8" s="77">
        <v>3.6246280747881783</v>
      </c>
    </row>
    <row r="9" spans="1:9" ht="15.75" customHeight="1">
      <c r="A9" s="35" t="s">
        <v>175</v>
      </c>
      <c r="B9" s="176" t="s">
        <v>13</v>
      </c>
      <c r="C9" s="174" t="s">
        <v>13</v>
      </c>
      <c r="D9" s="176" t="s">
        <v>13</v>
      </c>
      <c r="E9" s="176" t="s">
        <v>13</v>
      </c>
      <c r="F9" s="176" t="s">
        <v>13</v>
      </c>
      <c r="G9" s="176" t="s">
        <v>13</v>
      </c>
    </row>
    <row r="10" spans="1:9" ht="15.75" customHeight="1">
      <c r="A10" s="35" t="s">
        <v>174</v>
      </c>
      <c r="B10" s="78">
        <v>1615789</v>
      </c>
      <c r="C10" s="77">
        <v>7.1</v>
      </c>
      <c r="D10" s="78">
        <v>1592385</v>
      </c>
      <c r="E10" s="77">
        <v>7.2</v>
      </c>
      <c r="F10" s="78">
        <v>1643529</v>
      </c>
      <c r="G10" s="77">
        <v>7.2057157174997153</v>
      </c>
    </row>
    <row r="11" spans="1:9" ht="15.75" customHeight="1">
      <c r="A11" s="35" t="s">
        <v>173</v>
      </c>
      <c r="B11" s="78">
        <v>1172</v>
      </c>
      <c r="C11" s="77">
        <v>0</v>
      </c>
      <c r="D11" s="78">
        <v>882</v>
      </c>
      <c r="E11" s="77">
        <v>0</v>
      </c>
      <c r="F11" s="78">
        <v>1386</v>
      </c>
      <c r="G11" s="77">
        <v>6.0766326511151342E-3</v>
      </c>
    </row>
    <row r="12" spans="1:9" ht="15.75" customHeight="1" thickBot="1">
      <c r="A12" s="172" t="s">
        <v>172</v>
      </c>
      <c r="B12" s="171">
        <v>154252</v>
      </c>
      <c r="C12" s="170" t="s">
        <v>181</v>
      </c>
      <c r="D12" s="171">
        <v>151890.35226258327</v>
      </c>
      <c r="E12" s="170" t="s">
        <v>171</v>
      </c>
      <c r="F12" s="171">
        <v>156964.61382827177</v>
      </c>
      <c r="G12" s="170" t="s">
        <v>171</v>
      </c>
    </row>
    <row r="13" spans="1:9" ht="15.75" customHeight="1">
      <c r="A13" s="180"/>
      <c r="B13" s="78"/>
      <c r="C13" s="179"/>
      <c r="D13" s="78"/>
      <c r="E13" s="179"/>
      <c r="F13" s="76"/>
      <c r="G13" s="179"/>
      <c r="H13" s="74"/>
      <c r="I13" s="179"/>
    </row>
    <row r="14" spans="1:9" ht="15.75" customHeight="1" thickBot="1">
      <c r="A14" s="180"/>
      <c r="B14" s="78"/>
      <c r="C14" s="179"/>
      <c r="D14" s="78"/>
      <c r="E14" s="179"/>
      <c r="F14" s="76"/>
      <c r="G14" s="179"/>
      <c r="H14" s="74"/>
      <c r="I14" s="179"/>
    </row>
    <row r="15" spans="1:9" ht="15.75" customHeight="1">
      <c r="A15" s="240" t="s">
        <v>121</v>
      </c>
      <c r="B15" s="236" t="s">
        <v>93</v>
      </c>
      <c r="C15" s="237"/>
      <c r="D15" s="231" t="s">
        <v>92</v>
      </c>
      <c r="E15" s="232"/>
      <c r="F15"/>
      <c r="G15"/>
    </row>
    <row r="16" spans="1:9" ht="15.75" customHeight="1">
      <c r="A16" s="220"/>
      <c r="B16" s="72" t="s">
        <v>180</v>
      </c>
      <c r="C16" s="178" t="s">
        <v>5</v>
      </c>
      <c r="D16" s="70" t="s">
        <v>180</v>
      </c>
      <c r="E16" s="177" t="s">
        <v>5</v>
      </c>
      <c r="F16"/>
      <c r="G16"/>
    </row>
    <row r="17" spans="1:9" ht="15.75" customHeight="1">
      <c r="A17" s="41" t="s">
        <v>49</v>
      </c>
      <c r="B17" s="78">
        <v>23291211</v>
      </c>
      <c r="C17" s="77">
        <v>99.999999999999986</v>
      </c>
      <c r="D17" s="123">
        <v>22727065</v>
      </c>
      <c r="E17" s="73">
        <v>99.999999999999986</v>
      </c>
      <c r="F17" s="27"/>
      <c r="G17" s="27"/>
    </row>
    <row r="18" spans="1:9" ht="15.75" customHeight="1">
      <c r="A18" s="35" t="s">
        <v>179</v>
      </c>
      <c r="B18" s="78">
        <v>10061399</v>
      </c>
      <c r="C18" s="77">
        <v>43.19826478752006</v>
      </c>
      <c r="D18" s="123">
        <v>9505794</v>
      </c>
      <c r="E18" s="73">
        <v>41.825875888505621</v>
      </c>
      <c r="F18" s="27"/>
      <c r="G18" s="27"/>
    </row>
    <row r="19" spans="1:9" ht="15.75" customHeight="1">
      <c r="A19" s="35" t="s">
        <v>178</v>
      </c>
      <c r="B19" s="78">
        <v>10308805</v>
      </c>
      <c r="C19" s="77">
        <v>44.260493797424274</v>
      </c>
      <c r="D19" s="123">
        <v>10289514</v>
      </c>
      <c r="E19" s="73">
        <v>45.274275406877216</v>
      </c>
      <c r="F19" s="27"/>
      <c r="G19" s="27"/>
    </row>
    <row r="20" spans="1:9" ht="15.75" customHeight="1">
      <c r="A20" s="35" t="s">
        <v>177</v>
      </c>
      <c r="B20" s="78">
        <v>423699</v>
      </c>
      <c r="C20" s="77">
        <v>1.8191368409311133</v>
      </c>
      <c r="D20" s="123">
        <v>447704</v>
      </c>
      <c r="E20" s="73">
        <v>1.9699156050286297</v>
      </c>
      <c r="F20" s="27"/>
      <c r="G20" s="27"/>
    </row>
    <row r="21" spans="1:9" ht="15.75" customHeight="1">
      <c r="A21" s="35" t="s">
        <v>176</v>
      </c>
      <c r="B21" s="78">
        <v>823035</v>
      </c>
      <c r="C21" s="77">
        <v>3.5336719932681908</v>
      </c>
      <c r="D21" s="123">
        <v>808698</v>
      </c>
      <c r="E21" s="73">
        <v>3.558303722896027</v>
      </c>
      <c r="F21" s="27"/>
      <c r="G21" s="27"/>
    </row>
    <row r="22" spans="1:9" ht="15.75" customHeight="1">
      <c r="A22" s="35" t="s">
        <v>175</v>
      </c>
      <c r="B22" s="176" t="s">
        <v>13</v>
      </c>
      <c r="C22" s="176" t="s">
        <v>13</v>
      </c>
      <c r="D22" s="125" t="s">
        <v>13</v>
      </c>
      <c r="E22" s="175" t="s">
        <v>13</v>
      </c>
      <c r="F22" s="27"/>
      <c r="G22" s="27"/>
    </row>
    <row r="23" spans="1:9" ht="15.75" customHeight="1">
      <c r="A23" s="35" t="s">
        <v>174</v>
      </c>
      <c r="B23" s="78">
        <v>1672670</v>
      </c>
      <c r="C23" s="77">
        <v>7.1815501564087851</v>
      </c>
      <c r="D23" s="123">
        <v>1673505</v>
      </c>
      <c r="E23" s="73">
        <v>7.3634893022922228</v>
      </c>
      <c r="F23" s="27"/>
      <c r="G23" s="27"/>
    </row>
    <row r="24" spans="1:9" ht="15.75" customHeight="1">
      <c r="A24" s="35" t="s">
        <v>173</v>
      </c>
      <c r="B24" s="78">
        <v>1603</v>
      </c>
      <c r="C24" s="174">
        <v>6.8824244475738077E-3</v>
      </c>
      <c r="D24" s="123">
        <v>1850</v>
      </c>
      <c r="E24" s="173">
        <v>8.1400744002800198E-3</v>
      </c>
      <c r="F24" s="27"/>
      <c r="G24" s="27"/>
    </row>
    <row r="25" spans="1:9" ht="15.75" customHeight="1" thickBot="1">
      <c r="A25" s="172" t="s">
        <v>172</v>
      </c>
      <c r="B25" s="171">
        <v>160285.2571381382</v>
      </c>
      <c r="C25" s="170" t="s">
        <v>171</v>
      </c>
      <c r="D25" s="169">
        <v>156402.9220086573</v>
      </c>
      <c r="E25" s="168" t="s">
        <v>171</v>
      </c>
      <c r="F25" s="27"/>
      <c r="G25" s="27"/>
    </row>
    <row r="26" spans="1:9" ht="15.75" customHeight="1">
      <c r="A26" s="12" t="s">
        <v>101</v>
      </c>
      <c r="B26" s="12"/>
      <c r="C26" s="12"/>
      <c r="D26" s="12"/>
      <c r="E26" s="12"/>
      <c r="F26" s="12"/>
      <c r="G26" s="12"/>
      <c r="H26" s="12"/>
      <c r="I26" s="12"/>
    </row>
  </sheetData>
  <mergeCells count="9">
    <mergeCell ref="A15:A16"/>
    <mergeCell ref="F2:G2"/>
    <mergeCell ref="B15:C15"/>
    <mergeCell ref="D15:E15"/>
    <mergeCell ref="A1:B1"/>
    <mergeCell ref="D1:E1"/>
    <mergeCell ref="A2:A3"/>
    <mergeCell ref="B2:C2"/>
    <mergeCell ref="D2:E2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18-1</vt:lpstr>
      <vt:lpstr>18-2 </vt:lpstr>
      <vt:lpstr>18-3 </vt:lpstr>
      <vt:lpstr>18-4</vt:lpstr>
      <vt:lpstr>18-5 </vt:lpstr>
      <vt:lpstr>18-6 </vt:lpstr>
      <vt:lpstr>18-7</vt:lpstr>
      <vt:lpstr>18-8</vt:lpstr>
      <vt:lpstr>18-9 </vt:lpstr>
      <vt:lpstr>18-10</vt:lpstr>
      <vt:lpstr>18-11</vt:lpstr>
      <vt:lpstr>'18-1'!Print_Area</vt:lpstr>
      <vt:lpstr>'18-11'!Print_Area</vt:lpstr>
      <vt:lpstr>'18-2 '!Print_Area</vt:lpstr>
      <vt:lpstr>'18-3 '!Print_Area</vt:lpstr>
      <vt:lpstr>'18-5 '!Print_Area</vt:lpstr>
      <vt:lpstr>'18-8'!Print_Area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terada-akio@city.kakamigahara.lg.jp</cp:lastModifiedBy>
  <cp:lastPrinted>2026-03-05T05:30:50Z</cp:lastPrinted>
  <dcterms:created xsi:type="dcterms:W3CDTF">2024-10-17T02:59:24Z</dcterms:created>
  <dcterms:modified xsi:type="dcterms:W3CDTF">2026-03-05T05:32:55Z</dcterms:modified>
</cp:coreProperties>
</file>